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4000" windowHeight="9735"/>
  </bookViews>
  <sheets>
    <sheet name="Лист1" sheetId="2" r:id="rId1"/>
  </sheets>
  <definedNames>
    <definedName name="_xlnm._FilterDatabase" localSheetId="0" hidden="1">Лист1!$A$1:$O$1</definedName>
  </definedNames>
  <calcPr calcId="152511"/>
</workbook>
</file>

<file path=xl/calcChain.xml><?xml version="1.0" encoding="utf-8"?>
<calcChain xmlns="http://schemas.openxmlformats.org/spreadsheetml/2006/main">
  <c r="N3" i="2" l="1"/>
  <c r="N7" i="2"/>
  <c r="N8" i="2"/>
  <c r="N9" i="2"/>
  <c r="N4" i="2"/>
  <c r="N5" i="2"/>
  <c r="N6" i="2"/>
  <c r="N2" i="2"/>
  <c r="N10" i="2"/>
  <c r="M3" i="2"/>
  <c r="M7" i="2"/>
  <c r="M8" i="2"/>
  <c r="M9" i="2"/>
  <c r="M4" i="2"/>
  <c r="M5" i="2"/>
  <c r="M6" i="2"/>
  <c r="M2" i="2"/>
  <c r="M10" i="2"/>
  <c r="J3" i="2"/>
  <c r="J7" i="2"/>
  <c r="J8" i="2"/>
  <c r="J9" i="2"/>
  <c r="J4" i="2"/>
  <c r="J5" i="2"/>
  <c r="J6" i="2"/>
  <c r="J2" i="2"/>
  <c r="J10" i="2"/>
  <c r="G3" i="2"/>
  <c r="G7" i="2"/>
  <c r="G8" i="2"/>
  <c r="G9" i="2"/>
  <c r="G4" i="2"/>
  <c r="G5" i="2"/>
  <c r="G6" i="2"/>
  <c r="G2" i="2"/>
  <c r="G10" i="2"/>
</calcChain>
</file>

<file path=xl/sharedStrings.xml><?xml version="1.0" encoding="utf-8"?>
<sst xmlns="http://schemas.openxmlformats.org/spreadsheetml/2006/main" count="52" uniqueCount="35">
  <si>
    <t>ФИО ребёнка</t>
  </si>
  <si>
    <t>Класс</t>
  </si>
  <si>
    <t>10</t>
  </si>
  <si>
    <t>рус</t>
  </si>
  <si>
    <t>каз</t>
  </si>
  <si>
    <t>код</t>
  </si>
  <si>
    <t>логика</t>
  </si>
  <si>
    <t>язык обуч</t>
  </si>
  <si>
    <t>Амантай Алихан</t>
  </si>
  <si>
    <t>Ақтан Әділет</t>
  </si>
  <si>
    <t>Казбек Балнур</t>
  </si>
  <si>
    <t>Мухамедов Алишер</t>
  </si>
  <si>
    <t>10 р-2</t>
  </si>
  <si>
    <t>Аубакиров Нұрбек</t>
  </si>
  <si>
    <t>10 к -3</t>
  </si>
  <si>
    <t>Байгабылов Ахмади</t>
  </si>
  <si>
    <t>10 к -4</t>
  </si>
  <si>
    <t>Чингинина Асема</t>
  </si>
  <si>
    <t>10 к - 5</t>
  </si>
  <si>
    <t>Темиргалиев Санжар</t>
  </si>
  <si>
    <t>10 к- 6</t>
  </si>
  <si>
    <t>Еркинов Алихан</t>
  </si>
  <si>
    <t>10 к -7</t>
  </si>
  <si>
    <t>10 к -2</t>
  </si>
  <si>
    <t>10 к -1</t>
  </si>
  <si>
    <t>10 р- 1</t>
  </si>
  <si>
    <t>резерв</t>
  </si>
  <si>
    <t>макс бал</t>
  </si>
  <si>
    <t>% выполнения</t>
  </si>
  <si>
    <t>ИТОГО %</t>
  </si>
  <si>
    <t>матем к/р</t>
  </si>
  <si>
    <t>язык обучения</t>
  </si>
  <si>
    <t xml:space="preserve">Результат </t>
  </si>
  <si>
    <t>зачислен(а)</t>
  </si>
  <si>
    <t>не зачислен(а)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</si>
</sst>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2" fontId="4" fillId="0" borderId="0" xfId="0" applyNumberFormat="1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horizontal="center" vertical="top" wrapText="1"/>
    </xf>
    <xf numFmtId="164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2" fontId="5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L15" sqref="L15"/>
    </sheetView>
  </sheetViews>
  <sheetFormatPr defaultRowHeight="15" x14ac:dyDescent="0.25"/>
  <cols>
    <col min="1" max="1" width="23.85546875" style="1" customWidth="1"/>
    <col min="2" max="2" width="8.28515625" style="1" customWidth="1"/>
    <col min="5" max="6" width="9.140625" style="5"/>
    <col min="7" max="7" width="9.7109375" style="6" customWidth="1"/>
    <col min="10" max="10" width="10" style="6" customWidth="1"/>
    <col min="11" max="11" width="10.140625" customWidth="1"/>
    <col min="13" max="13" width="9.140625" style="6"/>
    <col min="14" max="14" width="10.42578125" style="6" customWidth="1"/>
    <col min="15" max="15" width="16.7109375" customWidth="1"/>
  </cols>
  <sheetData>
    <row r="1" spans="1:15" ht="45" x14ac:dyDescent="0.25">
      <c r="A1" s="7" t="s">
        <v>0</v>
      </c>
      <c r="B1" s="7" t="s">
        <v>5</v>
      </c>
      <c r="C1" s="7" t="s">
        <v>1</v>
      </c>
      <c r="D1" s="7" t="s">
        <v>7</v>
      </c>
      <c r="E1" s="13" t="s">
        <v>30</v>
      </c>
      <c r="F1" s="13" t="s">
        <v>27</v>
      </c>
      <c r="G1" s="14" t="s">
        <v>28</v>
      </c>
      <c r="H1" s="18" t="s">
        <v>6</v>
      </c>
      <c r="I1" s="19" t="s">
        <v>27</v>
      </c>
      <c r="J1" s="20" t="s">
        <v>28</v>
      </c>
      <c r="K1" s="15" t="s">
        <v>31</v>
      </c>
      <c r="L1" s="16" t="s">
        <v>27</v>
      </c>
      <c r="M1" s="17" t="s">
        <v>28</v>
      </c>
      <c r="N1" s="8" t="s">
        <v>29</v>
      </c>
      <c r="O1" s="7" t="s">
        <v>32</v>
      </c>
    </row>
    <row r="2" spans="1:15" s="4" customFormat="1" ht="16.5" customHeight="1" x14ac:dyDescent="0.25">
      <c r="A2" s="11" t="s">
        <v>11</v>
      </c>
      <c r="B2" s="21" t="s">
        <v>12</v>
      </c>
      <c r="C2" s="22">
        <v>10</v>
      </c>
      <c r="D2" s="22" t="s">
        <v>3</v>
      </c>
      <c r="E2" s="23">
        <v>9.5</v>
      </c>
      <c r="F2" s="23">
        <v>13</v>
      </c>
      <c r="G2" s="24">
        <f>E2*100/F2</f>
        <v>73.07692307692308</v>
      </c>
      <c r="H2" s="23">
        <v>7</v>
      </c>
      <c r="I2" s="23">
        <v>10</v>
      </c>
      <c r="J2" s="24">
        <f>H2*100/I2</f>
        <v>70</v>
      </c>
      <c r="K2" s="23">
        <v>15</v>
      </c>
      <c r="L2" s="23">
        <v>20</v>
      </c>
      <c r="M2" s="24">
        <f>K2*100/L2</f>
        <v>75</v>
      </c>
      <c r="N2" s="33">
        <f>(E2+H2+K2)*100/(F2+I2+L2)</f>
        <v>73.255813953488371</v>
      </c>
      <c r="O2" s="12" t="s">
        <v>33</v>
      </c>
    </row>
    <row r="3" spans="1:15" ht="15.75" customHeight="1" x14ac:dyDescent="0.25">
      <c r="A3" s="11" t="s">
        <v>9</v>
      </c>
      <c r="B3" s="21" t="s">
        <v>23</v>
      </c>
      <c r="C3" s="22">
        <v>10</v>
      </c>
      <c r="D3" s="22" t="s">
        <v>4</v>
      </c>
      <c r="E3" s="23">
        <v>4.5</v>
      </c>
      <c r="F3" s="23">
        <v>13</v>
      </c>
      <c r="G3" s="24">
        <f>E3*100/F3</f>
        <v>34.615384615384613</v>
      </c>
      <c r="H3" s="23">
        <v>9</v>
      </c>
      <c r="I3" s="23">
        <v>10</v>
      </c>
      <c r="J3" s="24">
        <f>H3*100/I3</f>
        <v>90</v>
      </c>
      <c r="K3" s="23">
        <v>17</v>
      </c>
      <c r="L3" s="23">
        <v>20</v>
      </c>
      <c r="M3" s="24">
        <f>K3*100/L3</f>
        <v>85</v>
      </c>
      <c r="N3" s="33">
        <f>(E3+H3+K3)*100/(F3+I3+L3)</f>
        <v>70.930232558139537</v>
      </c>
      <c r="O3" s="12" t="s">
        <v>33</v>
      </c>
    </row>
    <row r="4" spans="1:15" ht="15.75" x14ac:dyDescent="0.25">
      <c r="A4" s="11" t="s">
        <v>19</v>
      </c>
      <c r="B4" s="21" t="s">
        <v>20</v>
      </c>
      <c r="C4" s="22">
        <v>10</v>
      </c>
      <c r="D4" s="22" t="s">
        <v>4</v>
      </c>
      <c r="E4" s="23">
        <v>2</v>
      </c>
      <c r="F4" s="23">
        <v>13</v>
      </c>
      <c r="G4" s="24">
        <f>E4*100/F4</f>
        <v>15.384615384615385</v>
      </c>
      <c r="H4" s="23">
        <v>6</v>
      </c>
      <c r="I4" s="23">
        <v>10</v>
      </c>
      <c r="J4" s="24">
        <f>H4*100/I4</f>
        <v>60</v>
      </c>
      <c r="K4" s="23">
        <v>18</v>
      </c>
      <c r="L4" s="23">
        <v>20</v>
      </c>
      <c r="M4" s="24">
        <f>K4*100/L4</f>
        <v>90</v>
      </c>
      <c r="N4" s="33">
        <f>(E4+H4+K4)*100/(F4+I4+L4)</f>
        <v>60.465116279069768</v>
      </c>
      <c r="O4" s="12" t="s">
        <v>33</v>
      </c>
    </row>
    <row r="5" spans="1:15" ht="15.75" x14ac:dyDescent="0.25">
      <c r="A5" s="11" t="s">
        <v>17</v>
      </c>
      <c r="B5" s="21" t="s">
        <v>22</v>
      </c>
      <c r="C5" s="22">
        <v>10</v>
      </c>
      <c r="D5" s="22" t="s">
        <v>4</v>
      </c>
      <c r="E5" s="23">
        <v>3</v>
      </c>
      <c r="F5" s="23">
        <v>13</v>
      </c>
      <c r="G5" s="24">
        <f>E5*100/F5</f>
        <v>23.076923076923077</v>
      </c>
      <c r="H5" s="23">
        <v>4</v>
      </c>
      <c r="I5" s="23">
        <v>10</v>
      </c>
      <c r="J5" s="24">
        <f>H5*100/I5</f>
        <v>40</v>
      </c>
      <c r="K5" s="23">
        <v>16</v>
      </c>
      <c r="L5" s="23">
        <v>20</v>
      </c>
      <c r="M5" s="24">
        <f>K5*100/L5</f>
        <v>80</v>
      </c>
      <c r="N5" s="33">
        <f>(E5+H5+K5)*100/(F5+I5+L5)</f>
        <v>53.488372093023258</v>
      </c>
      <c r="O5" s="12" t="s">
        <v>33</v>
      </c>
    </row>
    <row r="6" spans="1:15" ht="15.75" x14ac:dyDescent="0.25">
      <c r="A6" s="11" t="s">
        <v>10</v>
      </c>
      <c r="B6" s="21" t="s">
        <v>25</v>
      </c>
      <c r="C6" s="22">
        <v>10</v>
      </c>
      <c r="D6" s="22" t="s">
        <v>3</v>
      </c>
      <c r="E6" s="23">
        <v>2</v>
      </c>
      <c r="F6" s="23">
        <v>13</v>
      </c>
      <c r="G6" s="24">
        <f>E6*100/F6</f>
        <v>15.384615384615385</v>
      </c>
      <c r="H6" s="23">
        <v>4</v>
      </c>
      <c r="I6" s="23">
        <v>10</v>
      </c>
      <c r="J6" s="24">
        <f>H6*100/I6</f>
        <v>40</v>
      </c>
      <c r="K6" s="23">
        <v>17</v>
      </c>
      <c r="L6" s="23">
        <v>20</v>
      </c>
      <c r="M6" s="24">
        <f>K6*100/L6</f>
        <v>85</v>
      </c>
      <c r="N6" s="33">
        <f>(E6+H6+K6)*100/(F6+I6+L6)</f>
        <v>53.488372093023258</v>
      </c>
      <c r="O6" s="12" t="s">
        <v>33</v>
      </c>
    </row>
    <row r="7" spans="1:15" ht="15.75" x14ac:dyDescent="0.25">
      <c r="A7" s="9" t="s">
        <v>13</v>
      </c>
      <c r="B7" s="25" t="s">
        <v>14</v>
      </c>
      <c r="C7" s="26">
        <v>10</v>
      </c>
      <c r="D7" s="26" t="s">
        <v>4</v>
      </c>
      <c r="E7" s="27">
        <v>2</v>
      </c>
      <c r="F7" s="27">
        <v>13</v>
      </c>
      <c r="G7" s="28">
        <f>E7*100/F7</f>
        <v>15.384615384615385</v>
      </c>
      <c r="H7" s="27">
        <v>4</v>
      </c>
      <c r="I7" s="27">
        <v>10</v>
      </c>
      <c r="J7" s="28">
        <f>H7*100/I7</f>
        <v>40</v>
      </c>
      <c r="K7" s="27">
        <v>14</v>
      </c>
      <c r="L7" s="27">
        <v>20</v>
      </c>
      <c r="M7" s="28">
        <f>K7*100/L7</f>
        <v>70</v>
      </c>
      <c r="N7" s="34">
        <f>(E7+H7+K7)*100/(F7+I7+L7)</f>
        <v>46.511627906976742</v>
      </c>
      <c r="O7" s="10" t="s">
        <v>26</v>
      </c>
    </row>
    <row r="8" spans="1:15" ht="17.25" customHeight="1" x14ac:dyDescent="0.25">
      <c r="A8" s="2" t="s">
        <v>15</v>
      </c>
      <c r="B8" s="29" t="s">
        <v>16</v>
      </c>
      <c r="C8" s="30">
        <v>10</v>
      </c>
      <c r="D8" s="30" t="s">
        <v>4</v>
      </c>
      <c r="E8" s="31">
        <v>0</v>
      </c>
      <c r="F8" s="31">
        <v>13</v>
      </c>
      <c r="G8" s="32">
        <f>E8*100/F8</f>
        <v>0</v>
      </c>
      <c r="H8" s="31">
        <v>2</v>
      </c>
      <c r="I8" s="31">
        <v>10</v>
      </c>
      <c r="J8" s="32">
        <f>H8*100/I8</f>
        <v>20</v>
      </c>
      <c r="K8" s="31">
        <v>11</v>
      </c>
      <c r="L8" s="31">
        <v>20</v>
      </c>
      <c r="M8" s="32">
        <f>K8*100/L8</f>
        <v>55</v>
      </c>
      <c r="N8" s="35">
        <f>(E8+H8+K8)*100/(F8+I8+L8)</f>
        <v>30.232558139534884</v>
      </c>
      <c r="O8" s="3" t="s">
        <v>34</v>
      </c>
    </row>
    <row r="9" spans="1:15" ht="15.75" x14ac:dyDescent="0.25">
      <c r="A9" s="2" t="s">
        <v>21</v>
      </c>
      <c r="B9" s="29" t="s">
        <v>18</v>
      </c>
      <c r="C9" s="30">
        <v>10</v>
      </c>
      <c r="D9" s="30" t="s">
        <v>4</v>
      </c>
      <c r="E9" s="31">
        <v>1</v>
      </c>
      <c r="F9" s="31">
        <v>13</v>
      </c>
      <c r="G9" s="32">
        <f>E9*100/F9</f>
        <v>7.6923076923076925</v>
      </c>
      <c r="H9" s="31">
        <v>5</v>
      </c>
      <c r="I9" s="31">
        <v>10</v>
      </c>
      <c r="J9" s="32">
        <f>H9*100/I9</f>
        <v>50</v>
      </c>
      <c r="K9" s="31">
        <v>2.5</v>
      </c>
      <c r="L9" s="31">
        <v>20</v>
      </c>
      <c r="M9" s="32">
        <f>K9*100/L9</f>
        <v>12.5</v>
      </c>
      <c r="N9" s="35">
        <f>(E9+H9+K9)*100/(F9+I9+L9)</f>
        <v>19.767441860465116</v>
      </c>
      <c r="O9" s="3" t="s">
        <v>34</v>
      </c>
    </row>
    <row r="10" spans="1:15" ht="15.75" x14ac:dyDescent="0.25">
      <c r="A10" s="2" t="s">
        <v>8</v>
      </c>
      <c r="B10" s="29" t="s">
        <v>24</v>
      </c>
      <c r="C10" s="30" t="s">
        <v>2</v>
      </c>
      <c r="D10" s="30" t="s">
        <v>4</v>
      </c>
      <c r="E10" s="31">
        <v>0</v>
      </c>
      <c r="F10" s="31">
        <v>13</v>
      </c>
      <c r="G10" s="32">
        <f>E10*100/F10</f>
        <v>0</v>
      </c>
      <c r="H10" s="31">
        <v>4</v>
      </c>
      <c r="I10" s="31">
        <v>10</v>
      </c>
      <c r="J10" s="32">
        <f>H10*100/I10</f>
        <v>40</v>
      </c>
      <c r="K10" s="31">
        <v>2.5</v>
      </c>
      <c r="L10" s="31">
        <v>20</v>
      </c>
      <c r="M10" s="32">
        <f>K10*100/L10</f>
        <v>12.5</v>
      </c>
      <c r="N10" s="35">
        <f>(E10+H10+K10)*100/(F10+I10+L10)</f>
        <v>15.116279069767442</v>
      </c>
      <c r="O10" s="3" t="s">
        <v>34</v>
      </c>
    </row>
  </sheetData>
  <autoFilter ref="A1:O1">
    <sortState ref="A2:O10">
      <sortCondition descending="1" ref="N1"/>
    </sortState>
  </autoFilter>
  <pageMargins left="0.25" right="0.25" top="0.75" bottom="0.75" header="0.3" footer="0.3"/>
  <pageSetup paperSize="9" orientation="portrait" copies="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</dc:creator>
  <cp:lastModifiedBy>24</cp:lastModifiedBy>
  <cp:lastPrinted>2020-08-20T10:55:24Z</cp:lastPrinted>
  <dcterms:created xsi:type="dcterms:W3CDTF">2020-08-18T08:56:24Z</dcterms:created>
  <dcterms:modified xsi:type="dcterms:W3CDTF">2021-08-24T05:13:26Z</dcterms:modified>
</cp:coreProperties>
</file>