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ject\Desktop\Приемка результаты\"/>
    </mc:Choice>
  </mc:AlternateContent>
  <bookViews>
    <workbookView xWindow="0" yWindow="0" windowWidth="20490" windowHeight="7155"/>
  </bookViews>
  <sheets>
    <sheet name="7Р" sheetId="1" r:id="rId1"/>
  </sheets>
  <definedNames>
    <definedName name="_xlnm._FilterDatabase" localSheetId="0" hidden="1">'7Р'!$B$3:$O$3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/>
  <c r="L4" i="1"/>
  <c r="M4" i="1"/>
  <c r="N4" i="1"/>
  <c r="G5" i="1"/>
  <c r="J5" i="1"/>
  <c r="L5" i="1"/>
  <c r="M5" i="1"/>
  <c r="N5" i="1" s="1"/>
  <c r="G6" i="1"/>
  <c r="J6" i="1"/>
  <c r="L6" i="1"/>
  <c r="M6" i="1"/>
  <c r="N6" i="1" s="1"/>
  <c r="G7" i="1"/>
  <c r="J7" i="1"/>
  <c r="L7" i="1"/>
  <c r="M7" i="1"/>
  <c r="N7" i="1" s="1"/>
  <c r="G8" i="1"/>
  <c r="J8" i="1"/>
  <c r="L8" i="1"/>
  <c r="M8" i="1"/>
  <c r="N8" i="1"/>
  <c r="G9" i="1"/>
  <c r="J9" i="1"/>
  <c r="L9" i="1"/>
  <c r="M9" i="1"/>
  <c r="N9" i="1" s="1"/>
  <c r="G10" i="1"/>
  <c r="J10" i="1"/>
  <c r="L10" i="1"/>
  <c r="M10" i="1"/>
  <c r="N10" i="1"/>
  <c r="G11" i="1"/>
  <c r="J11" i="1"/>
  <c r="L11" i="1"/>
  <c r="M11" i="1"/>
  <c r="N11" i="1" s="1"/>
  <c r="G12" i="1"/>
  <c r="J12" i="1"/>
  <c r="L12" i="1"/>
  <c r="M12" i="1"/>
  <c r="N12" i="1"/>
  <c r="G13" i="1"/>
  <c r="J13" i="1"/>
  <c r="L13" i="1"/>
  <c r="M13" i="1"/>
  <c r="N13" i="1" s="1"/>
  <c r="G14" i="1"/>
  <c r="J14" i="1"/>
  <c r="L14" i="1"/>
  <c r="M14" i="1"/>
  <c r="N14" i="1"/>
  <c r="G15" i="1"/>
  <c r="J15" i="1"/>
  <c r="L15" i="1"/>
  <c r="M15" i="1"/>
  <c r="N15" i="1" s="1"/>
  <c r="G16" i="1"/>
  <c r="J16" i="1"/>
  <c r="L16" i="1"/>
  <c r="M16" i="1"/>
  <c r="N16" i="1"/>
  <c r="G17" i="1"/>
  <c r="J17" i="1"/>
  <c r="L17" i="1"/>
  <c r="M17" i="1"/>
  <c r="N17" i="1" s="1"/>
  <c r="G18" i="1"/>
  <c r="J18" i="1"/>
  <c r="L18" i="1"/>
  <c r="M18" i="1"/>
  <c r="N18" i="1"/>
  <c r="G19" i="1"/>
  <c r="J19" i="1"/>
  <c r="L19" i="1"/>
  <c r="M19" i="1"/>
  <c r="N19" i="1" s="1"/>
  <c r="G20" i="1"/>
  <c r="J20" i="1"/>
  <c r="L20" i="1"/>
  <c r="M20" i="1"/>
  <c r="N20" i="1"/>
  <c r="G21" i="1"/>
  <c r="J21" i="1"/>
  <c r="L21" i="1"/>
  <c r="M21" i="1"/>
  <c r="N21" i="1" s="1"/>
  <c r="G22" i="1"/>
  <c r="J22" i="1"/>
  <c r="L22" i="1"/>
  <c r="M22" i="1"/>
  <c r="N22" i="1"/>
  <c r="G23" i="1"/>
  <c r="J23" i="1"/>
  <c r="L23" i="1"/>
  <c r="M23" i="1"/>
  <c r="N23" i="1" s="1"/>
  <c r="G24" i="1"/>
  <c r="J24" i="1"/>
  <c r="L24" i="1"/>
  <c r="M24" i="1"/>
  <c r="N24" i="1"/>
  <c r="G25" i="1"/>
  <c r="J25" i="1"/>
  <c r="L25" i="1"/>
  <c r="M25" i="1"/>
  <c r="N25" i="1" s="1"/>
  <c r="G26" i="1"/>
  <c r="J26" i="1"/>
  <c r="L26" i="1"/>
  <c r="M26" i="1"/>
  <c r="N26" i="1"/>
  <c r="G27" i="1"/>
  <c r="J27" i="1"/>
  <c r="L27" i="1"/>
  <c r="M27" i="1"/>
  <c r="N27" i="1" s="1"/>
  <c r="G28" i="1"/>
  <c r="J28" i="1"/>
  <c r="L28" i="1"/>
  <c r="M28" i="1"/>
  <c r="N28" i="1"/>
  <c r="G29" i="1"/>
  <c r="J29" i="1"/>
  <c r="L29" i="1"/>
  <c r="M29" i="1"/>
  <c r="N29" i="1" s="1"/>
  <c r="G30" i="1"/>
  <c r="J30" i="1"/>
  <c r="L30" i="1"/>
  <c r="M30" i="1"/>
  <c r="N30" i="1"/>
  <c r="G31" i="1"/>
  <c r="J31" i="1"/>
  <c r="L31" i="1"/>
  <c r="M31" i="1"/>
  <c r="N31" i="1" s="1"/>
  <c r="G32" i="1"/>
  <c r="J32" i="1"/>
  <c r="L32" i="1"/>
  <c r="M32" i="1"/>
  <c r="N32" i="1"/>
  <c r="G33" i="1"/>
  <c r="J33" i="1"/>
  <c r="L33" i="1"/>
  <c r="M33" i="1"/>
  <c r="N33" i="1" s="1"/>
  <c r="G34" i="1"/>
  <c r="J34" i="1"/>
  <c r="L34" i="1"/>
  <c r="M34" i="1"/>
  <c r="N34" i="1"/>
  <c r="G35" i="1"/>
  <c r="J35" i="1"/>
  <c r="L35" i="1"/>
  <c r="M35" i="1"/>
  <c r="N35" i="1" s="1"/>
  <c r="G36" i="1"/>
  <c r="J36" i="1"/>
  <c r="L36" i="1"/>
  <c r="M36" i="1"/>
  <c r="N36" i="1"/>
  <c r="G37" i="1"/>
  <c r="J37" i="1"/>
  <c r="L37" i="1"/>
  <c r="M37" i="1"/>
  <c r="N37" i="1" s="1"/>
  <c r="G38" i="1"/>
  <c r="J38" i="1"/>
  <c r="L38" i="1"/>
  <c r="M38" i="1"/>
  <c r="N38" i="1"/>
  <c r="G39" i="1"/>
  <c r="J39" i="1"/>
  <c r="L39" i="1"/>
  <c r="M39" i="1"/>
  <c r="N39" i="1" s="1"/>
  <c r="G40" i="1"/>
  <c r="J40" i="1"/>
  <c r="L40" i="1"/>
  <c r="M40" i="1"/>
  <c r="N40" i="1"/>
  <c r="G41" i="1"/>
  <c r="J41" i="1"/>
  <c r="L41" i="1"/>
  <c r="M41" i="1"/>
  <c r="N41" i="1" s="1"/>
  <c r="G42" i="1"/>
  <c r="J42" i="1"/>
  <c r="L42" i="1"/>
  <c r="M42" i="1"/>
  <c r="N42" i="1"/>
  <c r="G43" i="1"/>
  <c r="J43" i="1"/>
  <c r="L43" i="1"/>
  <c r="M43" i="1"/>
  <c r="N43" i="1" s="1"/>
  <c r="G44" i="1"/>
  <c r="J44" i="1"/>
  <c r="L44" i="1"/>
  <c r="M44" i="1"/>
  <c r="N44" i="1"/>
  <c r="G45" i="1"/>
  <c r="J45" i="1"/>
  <c r="L45" i="1"/>
  <c r="M45" i="1"/>
  <c r="N45" i="1" s="1"/>
  <c r="G46" i="1"/>
  <c r="J46" i="1"/>
  <c r="L46" i="1"/>
  <c r="M46" i="1"/>
  <c r="N46" i="1"/>
  <c r="G47" i="1"/>
  <c r="J47" i="1"/>
  <c r="L47" i="1"/>
  <c r="M47" i="1"/>
  <c r="N47" i="1" s="1"/>
  <c r="G48" i="1"/>
  <c r="J48" i="1"/>
  <c r="L48" i="1"/>
  <c r="M48" i="1"/>
  <c r="N48" i="1"/>
  <c r="G49" i="1"/>
  <c r="J49" i="1"/>
  <c r="L49" i="1"/>
  <c r="M49" i="1"/>
  <c r="N49" i="1" s="1"/>
  <c r="G50" i="1"/>
  <c r="J50" i="1"/>
  <c r="L50" i="1"/>
  <c r="M50" i="1"/>
  <c r="N50" i="1"/>
  <c r="G51" i="1"/>
  <c r="J51" i="1"/>
  <c r="L51" i="1"/>
  <c r="M51" i="1"/>
  <c r="N51" i="1" s="1"/>
</calcChain>
</file>

<file path=xl/sharedStrings.xml><?xml version="1.0" encoding="utf-8"?>
<sst xmlns="http://schemas.openxmlformats.org/spreadsheetml/2006/main" count="207" uniqueCount="115">
  <si>
    <t>Не зачислен(а)</t>
  </si>
  <si>
    <t>русский</t>
  </si>
  <si>
    <t>САНСЫЗБАЙ АЙДАРХАН ТУЛЕГЕНҰЛЫ</t>
  </si>
  <si>
    <t>7Р-21</t>
  </si>
  <si>
    <t>ОНДАСЫНОВА ДАЙАНА РУСТАМОВНА</t>
  </si>
  <si>
    <t>7Р-3</t>
  </si>
  <si>
    <t>КЕНЖАНОВА НАЗЕРКЕ МАНАРБЕКОВНА</t>
  </si>
  <si>
    <t>7Р-8</t>
  </si>
  <si>
    <t>УКРАИНЧЕНКО РОМАН МАКСИМОВИЧ</t>
  </si>
  <si>
    <t>7Р-47</t>
  </si>
  <si>
    <t>ШАКИРОВА КАМИЛА КАЗБЕКОВНА</t>
  </si>
  <si>
    <t>7Р-36</t>
  </si>
  <si>
    <t>АУБАКИРОВ ЕРНАР ЖУМАБАЕВИЧ</t>
  </si>
  <si>
    <t>7Р-42</t>
  </si>
  <si>
    <t>РАХИМБАЕВ АЛДИЯР ЕСМАГАМБЕТОВИЧ</t>
  </si>
  <si>
    <t>7Р-29</t>
  </si>
  <si>
    <t>АЛИМЖАНОВА КАРИНА АНУАРОВНА</t>
  </si>
  <si>
    <t>7Р-37</t>
  </si>
  <si>
    <t>АЛИБЕКОВА ДИАНА МАРАТОВНА</t>
  </si>
  <si>
    <t>7Р-12</t>
  </si>
  <si>
    <t>КИКИМБАЕВ МАДИЯР АЗАМАТОВИЧ</t>
  </si>
  <si>
    <t>7Р-1</t>
  </si>
  <si>
    <t>КАМЗИНА АДИЯ АРМАНОВНА</t>
  </si>
  <si>
    <t>7Р-23</t>
  </si>
  <si>
    <t>НАБИДЕН МЕРХАТ ОЛЖАСҰЛЫ</t>
  </si>
  <si>
    <t>7Р-19</t>
  </si>
  <si>
    <t>ТЕМИРОВА ДАНА ЖАСЛАНОВНА</t>
  </si>
  <si>
    <t>7Р-5</t>
  </si>
  <si>
    <t>КУСАИНОВ БАТЫРХАН ТАЛГАТОВИЧ</t>
  </si>
  <si>
    <t>7Р-30</t>
  </si>
  <si>
    <t>ТАНАТ ДУЛАТ СЕРІКҰЛЫ</t>
  </si>
  <si>
    <t>7Р-24</t>
  </si>
  <si>
    <t>ШАРИПОВ ТАГИР РАИЛЬЕВИЧ</t>
  </si>
  <si>
    <t>7Р-6</t>
  </si>
  <si>
    <t>НУРКАСЫМОВ НУРАЛИ СМАКАНОВИЧ</t>
  </si>
  <si>
    <t>7Р-28</t>
  </si>
  <si>
    <t>БАЙСЕКЕНОВ АЛДИЯР ТАЛГАТОВИЧ</t>
  </si>
  <si>
    <t>7Р-34</t>
  </si>
  <si>
    <t>Резерв</t>
  </si>
  <si>
    <t>ТАЛГАТБЕКОВ ОЛЖАС КАНАТОВИЧ</t>
  </si>
  <si>
    <t>7Р-41</t>
  </si>
  <si>
    <t>СЕЙПЫШ ФАРАБИ АЗАТҰЛЫ</t>
  </si>
  <si>
    <t>7Р-43</t>
  </si>
  <si>
    <t>КАПАРОВ АДИЛЬ МАРАТОВИЧ</t>
  </si>
  <si>
    <t>7Р-38</t>
  </si>
  <si>
    <t>АХТАМБЕРОВА ГУЛЬНАЗ РУСЛАНОВНА</t>
  </si>
  <si>
    <t>7Р-40</t>
  </si>
  <si>
    <t>АБИШЕВА АМИНА КУАНЫШЕВНА</t>
  </si>
  <si>
    <t>7Р-48</t>
  </si>
  <si>
    <t>Зачислен(а)</t>
  </si>
  <si>
    <t>ОЛЬКОВ ГЕОРГИЙ АЛЕКСАНДРОВИЧ</t>
  </si>
  <si>
    <t>7Р-44</t>
  </si>
  <si>
    <t>АСКАРОВА НАРГИЗА РУСЛАНОВНА</t>
  </si>
  <si>
    <t>7Р-26</t>
  </si>
  <si>
    <t>СЕЙТКАЗИНА МАЛИКА ЖАНИБЕКОВНА</t>
  </si>
  <si>
    <t>7Р-25</t>
  </si>
  <si>
    <t>САПАРОВА САНИЯ БАГУСТАРОВНА</t>
  </si>
  <si>
    <t>7Р-27</t>
  </si>
  <si>
    <t>МЕРСЕДИКОВ МАЛИК СУХРАБОВИЧ</t>
  </si>
  <si>
    <t>7Р-31</t>
  </si>
  <si>
    <t>БОНДАРЕНКО КАРИНА СЕРГЕЕВНА</t>
  </si>
  <si>
    <t>7Р-11</t>
  </si>
  <si>
    <t>СЕЙЛБАЕВ ДИМАШ ДАРХАНОВИЧ</t>
  </si>
  <si>
    <t>7Р-9</t>
  </si>
  <si>
    <t>ТАЙЛАКОВ МАНСУР СЕРИКОВИЧ</t>
  </si>
  <si>
    <t>7Р-14</t>
  </si>
  <si>
    <t>ГРЕБЕНКИНА ВАЛЕРИЯ ВИКТОРОВНА</t>
  </si>
  <si>
    <t>7Р-39</t>
  </si>
  <si>
    <t>ТЕМІРТАСҰЛЫ РУСЛАН</t>
  </si>
  <si>
    <t>7Р-10</t>
  </si>
  <si>
    <t>АБДРАХМАНОВ АЛИХАН СЕРИКОВИЧ</t>
  </si>
  <si>
    <t>7Р-22</t>
  </si>
  <si>
    <t>САПАРОВА ЖАНИЯ БАГУСТАРОВНА</t>
  </si>
  <si>
    <t>7Р-18</t>
  </si>
  <si>
    <t>САИД НАРГИЗ ТЕМУРАЛИҚЫЗЫ</t>
  </si>
  <si>
    <t>7Р-20</t>
  </si>
  <si>
    <t>РАХИМОВА ДАНИЯ АЗАТОВНА</t>
  </si>
  <si>
    <t>7Р-45</t>
  </si>
  <si>
    <t>ҚАСЫМТАЙ ЕРАСЫЛ ҚАИРЖАНҰЛЫ</t>
  </si>
  <si>
    <t>7Р-17</t>
  </si>
  <si>
    <t>ВАВИЧ СТАНИСЛАВ ЮРЬЕВИЧ</t>
  </si>
  <si>
    <t>7Р-13</t>
  </si>
  <si>
    <t>ӘСЕТХАН СЕНҒАЛИ ДАНИЯРҰЛЫ</t>
  </si>
  <si>
    <t>7Р-33</t>
  </si>
  <si>
    <t>АБРОСИМОВ СТАНИСЛАВ ВЛАДИМИРОВИЧ</t>
  </si>
  <si>
    <t>7Р-15</t>
  </si>
  <si>
    <t>ДЕВЯТКО ЛЮБОВЬ СЕРГЕЕВНА</t>
  </si>
  <si>
    <t>7Р-4</t>
  </si>
  <si>
    <t>АУШАКИМ ДӘРИЯ СЕРІКҚЫЗЫ</t>
  </si>
  <si>
    <t>7Р-7</t>
  </si>
  <si>
    <t>АРИПОВА АМИНА АСЫЛБЕКОВНА</t>
  </si>
  <si>
    <t>7Р-32</t>
  </si>
  <si>
    <t>СУЛЕЕВА ЖАНСУЛУ КУАНЫШЕВНА</t>
  </si>
  <si>
    <t>7Р-46</t>
  </si>
  <si>
    <t>СЕРІКПАЙ АЙЛАРА ҚАНАТҚЫЗЫ</t>
  </si>
  <si>
    <t>7Р-2</t>
  </si>
  <si>
    <t>ТУРСУНГАЛИЕВ МАНСУР РИШАТОВИЧ</t>
  </si>
  <si>
    <t>7Р-35</t>
  </si>
  <si>
    <t>ТЕМЕРБАЙ ТАМЕРЛАН БОЛАТҰЛЫ</t>
  </si>
  <si>
    <t>7Р-16</t>
  </si>
  <si>
    <t>Результат</t>
  </si>
  <si>
    <t>% выполнения (max=81)</t>
  </si>
  <si>
    <t>Общее количество баллов</t>
  </si>
  <si>
    <t>% выполнения (max=33)</t>
  </si>
  <si>
    <t>психология</t>
  </si>
  <si>
    <t>% выполнения (max=20)</t>
  </si>
  <si>
    <t>работа с текстом</t>
  </si>
  <si>
    <t>эссе</t>
  </si>
  <si>
    <t>% выполнения (max=28)</t>
  </si>
  <si>
    <t>логика</t>
  </si>
  <si>
    <t>математика</t>
  </si>
  <si>
    <t>язык обучения</t>
  </si>
  <si>
    <t xml:space="preserve">ФИО </t>
  </si>
  <si>
    <t>Код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</si>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</sst>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9" fontId="0" fillId="0" borderId="0" xfId="0" applyNumberFormat="1"/>
    <xf numFmtId="0" fontId="0" fillId="2" borderId="0" xfId="0" applyFill="1"/>
    <xf numFmtId="9" fontId="1" fillId="0" borderId="0" xfId="0" applyNumberFormat="1" applyFont="1"/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9" fontId="0" fillId="3" borderId="1" xfId="0" applyNumberFormat="1" applyFill="1" applyBorder="1"/>
    <xf numFmtId="0" fontId="0" fillId="0" borderId="1" xfId="0" applyBorder="1"/>
    <xf numFmtId="9" fontId="1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abSelected="1" topLeftCell="A20" zoomScale="90" zoomScaleNormal="90" workbookViewId="0">
      <selection activeCell="C38" sqref="C38"/>
    </sheetView>
  </sheetViews>
  <sheetFormatPr defaultRowHeight="15" x14ac:dyDescent="0.25"/>
  <cols>
    <col min="1" max="1" width="4.7109375" customWidth="1"/>
    <col min="2" max="2" width="7" customWidth="1"/>
    <col min="3" max="3" width="50" customWidth="1"/>
    <col min="4" max="4" width="10.7109375" customWidth="1"/>
    <col min="5" max="5" width="8.28515625" style="3" customWidth="1"/>
    <col min="6" max="6" width="9.140625" style="3"/>
    <col min="7" max="7" width="12.85546875" style="4" customWidth="1"/>
    <col min="8" max="8" width="7.140625" style="5" customWidth="1"/>
    <col min="9" max="9" width="10.28515625" style="5" customWidth="1"/>
    <col min="10" max="10" width="12.85546875" style="4" customWidth="1"/>
    <col min="11" max="11" width="7" style="3" customWidth="1"/>
    <col min="12" max="12" width="15.28515625" style="2" customWidth="1"/>
    <col min="13" max="13" width="12.28515625" customWidth="1"/>
    <col min="14" max="14" width="13.5703125" style="2" customWidth="1"/>
    <col min="15" max="15" width="19.140625" style="1" customWidth="1"/>
  </cols>
  <sheetData>
    <row r="3" spans="1:15" s="21" customFormat="1" ht="45" x14ac:dyDescent="0.25">
      <c r="A3" s="24" t="s">
        <v>114</v>
      </c>
      <c r="B3" s="24" t="s">
        <v>113</v>
      </c>
      <c r="C3" s="24" t="s">
        <v>112</v>
      </c>
      <c r="D3" s="24" t="s">
        <v>111</v>
      </c>
      <c r="E3" s="25" t="s">
        <v>110</v>
      </c>
      <c r="F3" s="25" t="s">
        <v>109</v>
      </c>
      <c r="G3" s="23" t="s">
        <v>108</v>
      </c>
      <c r="H3" s="26" t="s">
        <v>107</v>
      </c>
      <c r="I3" s="26" t="s">
        <v>106</v>
      </c>
      <c r="J3" s="23" t="s">
        <v>105</v>
      </c>
      <c r="K3" s="25" t="s">
        <v>104</v>
      </c>
      <c r="L3" s="23" t="s">
        <v>103</v>
      </c>
      <c r="M3" s="24" t="s">
        <v>102</v>
      </c>
      <c r="N3" s="23" t="s">
        <v>101</v>
      </c>
      <c r="O3" s="22" t="s">
        <v>100</v>
      </c>
    </row>
    <row r="4" spans="1:15" x14ac:dyDescent="0.25">
      <c r="A4" s="8">
        <v>1</v>
      </c>
      <c r="B4" s="8" t="s">
        <v>99</v>
      </c>
      <c r="C4" s="13" t="s">
        <v>98</v>
      </c>
      <c r="D4" s="8" t="s">
        <v>1</v>
      </c>
      <c r="E4" s="10">
        <v>14</v>
      </c>
      <c r="F4" s="10">
        <v>5</v>
      </c>
      <c r="G4" s="9">
        <f>(E4+F4)/28</f>
        <v>0.6785714285714286</v>
      </c>
      <c r="H4" s="11">
        <v>8</v>
      </c>
      <c r="I4" s="11">
        <v>8</v>
      </c>
      <c r="J4" s="9">
        <f>(H4+I4)/20</f>
        <v>0.8</v>
      </c>
      <c r="K4" s="10">
        <v>30</v>
      </c>
      <c r="L4" s="9">
        <f>K4/33</f>
        <v>0.90909090909090906</v>
      </c>
      <c r="M4" s="8">
        <f>E4+F4+H4+I4+K4</f>
        <v>65</v>
      </c>
      <c r="N4" s="7">
        <f>M4/81</f>
        <v>0.80246913580246915</v>
      </c>
      <c r="O4" s="20" t="s">
        <v>49</v>
      </c>
    </row>
    <row r="5" spans="1:15" ht="15.75" customHeight="1" x14ac:dyDescent="0.25">
      <c r="A5" s="8">
        <v>2</v>
      </c>
      <c r="B5" s="8" t="s">
        <v>97</v>
      </c>
      <c r="C5" s="15" t="s">
        <v>96</v>
      </c>
      <c r="D5" s="8" t="s">
        <v>1</v>
      </c>
      <c r="E5" s="10">
        <v>13</v>
      </c>
      <c r="F5" s="10">
        <v>8</v>
      </c>
      <c r="G5" s="9">
        <f>(E5+F5)/28</f>
        <v>0.75</v>
      </c>
      <c r="H5" s="11">
        <v>7</v>
      </c>
      <c r="I5" s="11">
        <v>8</v>
      </c>
      <c r="J5" s="9">
        <f>(H5+I5)/20</f>
        <v>0.75</v>
      </c>
      <c r="K5" s="10">
        <v>29</v>
      </c>
      <c r="L5" s="9">
        <f>K5/33</f>
        <v>0.87878787878787878</v>
      </c>
      <c r="M5" s="8">
        <f>E5+F5+H5+I5+K5</f>
        <v>65</v>
      </c>
      <c r="N5" s="7">
        <f>M5/81</f>
        <v>0.80246913580246915</v>
      </c>
      <c r="O5" s="20" t="s">
        <v>49</v>
      </c>
    </row>
    <row r="6" spans="1:15" x14ac:dyDescent="0.25">
      <c r="A6" s="8">
        <v>3</v>
      </c>
      <c r="B6" s="8" t="s">
        <v>95</v>
      </c>
      <c r="C6" s="13" t="s">
        <v>94</v>
      </c>
      <c r="D6" s="8" t="s">
        <v>1</v>
      </c>
      <c r="E6" s="10">
        <v>15</v>
      </c>
      <c r="F6" s="10">
        <v>5</v>
      </c>
      <c r="G6" s="9">
        <f>(E6+F6)/28</f>
        <v>0.7142857142857143</v>
      </c>
      <c r="H6" s="11">
        <v>8</v>
      </c>
      <c r="I6" s="11">
        <v>8</v>
      </c>
      <c r="J6" s="9">
        <f>(H6+I6)/20</f>
        <v>0.8</v>
      </c>
      <c r="K6" s="10">
        <v>22</v>
      </c>
      <c r="L6" s="9">
        <f>K6/33</f>
        <v>0.66666666666666663</v>
      </c>
      <c r="M6" s="8">
        <f>E6+F6+H6+I6+K6</f>
        <v>58</v>
      </c>
      <c r="N6" s="7">
        <f>M6/81</f>
        <v>0.71604938271604934</v>
      </c>
      <c r="O6" s="20" t="s">
        <v>49</v>
      </c>
    </row>
    <row r="7" spans="1:15" ht="15" customHeight="1" x14ac:dyDescent="0.25">
      <c r="A7" s="8">
        <v>4</v>
      </c>
      <c r="B7" s="8" t="s">
        <v>93</v>
      </c>
      <c r="C7" s="14" t="s">
        <v>92</v>
      </c>
      <c r="D7" s="8" t="s">
        <v>1</v>
      </c>
      <c r="E7" s="10">
        <v>14</v>
      </c>
      <c r="F7" s="10">
        <v>6</v>
      </c>
      <c r="G7" s="9">
        <f>(E7+F7)/28</f>
        <v>0.7142857142857143</v>
      </c>
      <c r="H7" s="11">
        <v>9</v>
      </c>
      <c r="I7" s="11">
        <v>8</v>
      </c>
      <c r="J7" s="9">
        <f>(H7+I7)/20</f>
        <v>0.85</v>
      </c>
      <c r="K7" s="10">
        <v>19</v>
      </c>
      <c r="L7" s="9">
        <f>K7/33</f>
        <v>0.5757575757575758</v>
      </c>
      <c r="M7" s="8">
        <f>E7+F7+H7+I7+K7</f>
        <v>56</v>
      </c>
      <c r="N7" s="7">
        <f>M7/81</f>
        <v>0.69135802469135799</v>
      </c>
      <c r="O7" s="20" t="s">
        <v>49</v>
      </c>
    </row>
    <row r="8" spans="1:15" x14ac:dyDescent="0.25">
      <c r="A8" s="8">
        <v>5</v>
      </c>
      <c r="B8" s="8" t="s">
        <v>91</v>
      </c>
      <c r="C8" s="12" t="s">
        <v>90</v>
      </c>
      <c r="D8" s="8" t="s">
        <v>1</v>
      </c>
      <c r="E8" s="10">
        <v>7</v>
      </c>
      <c r="F8" s="10">
        <v>5</v>
      </c>
      <c r="G8" s="9">
        <f>(E8+F8)/28</f>
        <v>0.42857142857142855</v>
      </c>
      <c r="H8" s="11">
        <v>7</v>
      </c>
      <c r="I8" s="11">
        <v>9</v>
      </c>
      <c r="J8" s="9">
        <f>(H8+I8)/20</f>
        <v>0.8</v>
      </c>
      <c r="K8" s="10">
        <v>27</v>
      </c>
      <c r="L8" s="9">
        <f>K8/33</f>
        <v>0.81818181818181823</v>
      </c>
      <c r="M8" s="8">
        <f>E8+F8+H8+I8+K8</f>
        <v>55</v>
      </c>
      <c r="N8" s="7">
        <f>M8/81</f>
        <v>0.67901234567901236</v>
      </c>
      <c r="O8" s="20" t="s">
        <v>49</v>
      </c>
    </row>
    <row r="9" spans="1:15" x14ac:dyDescent="0.25">
      <c r="A9" s="8">
        <v>6</v>
      </c>
      <c r="B9" s="8" t="s">
        <v>89</v>
      </c>
      <c r="C9" s="13" t="s">
        <v>88</v>
      </c>
      <c r="D9" s="8" t="s">
        <v>1</v>
      </c>
      <c r="E9" s="10">
        <v>8</v>
      </c>
      <c r="F9" s="10">
        <v>6</v>
      </c>
      <c r="G9" s="9">
        <f>(E9+F9)/28</f>
        <v>0.5</v>
      </c>
      <c r="H9" s="11">
        <v>8</v>
      </c>
      <c r="I9" s="11">
        <v>7</v>
      </c>
      <c r="J9" s="9">
        <f>(H9+I9)/20</f>
        <v>0.75</v>
      </c>
      <c r="K9" s="10">
        <v>23</v>
      </c>
      <c r="L9" s="9">
        <f>K9/33</f>
        <v>0.69696969696969702</v>
      </c>
      <c r="M9" s="8">
        <f>E9+F9+H9+I9+K9</f>
        <v>52</v>
      </c>
      <c r="N9" s="7">
        <f>M9/81</f>
        <v>0.64197530864197527</v>
      </c>
      <c r="O9" s="20" t="s">
        <v>49</v>
      </c>
    </row>
    <row r="10" spans="1:15" x14ac:dyDescent="0.25">
      <c r="A10" s="8">
        <v>7</v>
      </c>
      <c r="B10" s="8" t="s">
        <v>87</v>
      </c>
      <c r="C10" s="13" t="s">
        <v>86</v>
      </c>
      <c r="D10" s="8" t="s">
        <v>1</v>
      </c>
      <c r="E10" s="10">
        <v>6</v>
      </c>
      <c r="F10" s="10">
        <v>6</v>
      </c>
      <c r="G10" s="9">
        <f>(E10+F10)/28</f>
        <v>0.42857142857142855</v>
      </c>
      <c r="H10" s="11">
        <v>8</v>
      </c>
      <c r="I10" s="11">
        <v>9</v>
      </c>
      <c r="J10" s="9">
        <f>(H10+I10)/20</f>
        <v>0.85</v>
      </c>
      <c r="K10" s="10">
        <v>23</v>
      </c>
      <c r="L10" s="9">
        <f>K10/33</f>
        <v>0.69696969696969702</v>
      </c>
      <c r="M10" s="8">
        <f>E10+F10+H10+I10+K10</f>
        <v>52</v>
      </c>
      <c r="N10" s="7">
        <f>M10/81</f>
        <v>0.64197530864197527</v>
      </c>
      <c r="O10" s="20" t="s">
        <v>49</v>
      </c>
    </row>
    <row r="11" spans="1:15" x14ac:dyDescent="0.25">
      <c r="A11" s="8">
        <v>8</v>
      </c>
      <c r="B11" s="8" t="s">
        <v>85</v>
      </c>
      <c r="C11" s="13" t="s">
        <v>84</v>
      </c>
      <c r="D11" s="8" t="s">
        <v>1</v>
      </c>
      <c r="E11" s="10">
        <v>4</v>
      </c>
      <c r="F11" s="10">
        <v>5</v>
      </c>
      <c r="G11" s="9">
        <f>(E11+F11)/28</f>
        <v>0.32142857142857145</v>
      </c>
      <c r="H11" s="11">
        <v>9</v>
      </c>
      <c r="I11" s="11">
        <v>10</v>
      </c>
      <c r="J11" s="9">
        <f>(H11+I11)/20</f>
        <v>0.95</v>
      </c>
      <c r="K11" s="10">
        <v>23</v>
      </c>
      <c r="L11" s="9">
        <f>K11/33</f>
        <v>0.69696969696969702</v>
      </c>
      <c r="M11" s="8">
        <f>E11+F11+H11+I11+K11</f>
        <v>51</v>
      </c>
      <c r="N11" s="7">
        <f>M11/81</f>
        <v>0.62962962962962965</v>
      </c>
      <c r="O11" s="20" t="s">
        <v>49</v>
      </c>
    </row>
    <row r="12" spans="1:15" x14ac:dyDescent="0.25">
      <c r="A12" s="8">
        <v>9</v>
      </c>
      <c r="B12" s="8" t="s">
        <v>83</v>
      </c>
      <c r="C12" s="12" t="s">
        <v>82</v>
      </c>
      <c r="D12" s="8" t="s">
        <v>1</v>
      </c>
      <c r="E12" s="10">
        <v>11</v>
      </c>
      <c r="F12" s="10">
        <v>6</v>
      </c>
      <c r="G12" s="9">
        <f>(E12+F12)/28</f>
        <v>0.6071428571428571</v>
      </c>
      <c r="H12" s="11">
        <v>8</v>
      </c>
      <c r="I12" s="11">
        <v>9</v>
      </c>
      <c r="J12" s="9">
        <f>(H12+I12)/20</f>
        <v>0.85</v>
      </c>
      <c r="K12" s="10">
        <v>17</v>
      </c>
      <c r="L12" s="9">
        <f>K12/33</f>
        <v>0.51515151515151514</v>
      </c>
      <c r="M12" s="8">
        <f>E12+F12+H12+I12+K12</f>
        <v>51</v>
      </c>
      <c r="N12" s="7">
        <f>M12/81</f>
        <v>0.62962962962962965</v>
      </c>
      <c r="O12" s="20" t="s">
        <v>49</v>
      </c>
    </row>
    <row r="13" spans="1:15" x14ac:dyDescent="0.25">
      <c r="A13" s="8">
        <v>10</v>
      </c>
      <c r="B13" s="8" t="s">
        <v>81</v>
      </c>
      <c r="C13" s="13" t="s">
        <v>80</v>
      </c>
      <c r="D13" s="8" t="s">
        <v>1</v>
      </c>
      <c r="E13" s="10">
        <v>3</v>
      </c>
      <c r="F13" s="10">
        <v>3</v>
      </c>
      <c r="G13" s="9">
        <f>(E13+F13)/28</f>
        <v>0.21428571428571427</v>
      </c>
      <c r="H13" s="11">
        <v>7</v>
      </c>
      <c r="I13" s="11">
        <v>9</v>
      </c>
      <c r="J13" s="9">
        <f>(H13+I13)/20</f>
        <v>0.8</v>
      </c>
      <c r="K13" s="10">
        <v>28</v>
      </c>
      <c r="L13" s="9">
        <f>K13/33</f>
        <v>0.84848484848484851</v>
      </c>
      <c r="M13" s="8">
        <f>E13+F13+H13+I13+K13</f>
        <v>50</v>
      </c>
      <c r="N13" s="7">
        <f>M13/81</f>
        <v>0.61728395061728392</v>
      </c>
      <c r="O13" s="20" t="s">
        <v>49</v>
      </c>
    </row>
    <row r="14" spans="1:15" x14ac:dyDescent="0.25">
      <c r="A14" s="8">
        <v>11</v>
      </c>
      <c r="B14" s="8" t="s">
        <v>79</v>
      </c>
      <c r="C14" s="13" t="s">
        <v>78</v>
      </c>
      <c r="D14" s="8" t="s">
        <v>1</v>
      </c>
      <c r="E14" s="10">
        <v>8</v>
      </c>
      <c r="F14" s="10">
        <v>7</v>
      </c>
      <c r="G14" s="9">
        <f>(E14+F14)/28</f>
        <v>0.5357142857142857</v>
      </c>
      <c r="H14" s="11">
        <v>6</v>
      </c>
      <c r="I14" s="11">
        <v>8</v>
      </c>
      <c r="J14" s="9">
        <f>(H14+I14)/20</f>
        <v>0.7</v>
      </c>
      <c r="K14" s="10">
        <v>20</v>
      </c>
      <c r="L14" s="9">
        <f>K14/33</f>
        <v>0.60606060606060608</v>
      </c>
      <c r="M14" s="8">
        <f>E14+F14+H14+I14+K14</f>
        <v>49</v>
      </c>
      <c r="N14" s="7">
        <f>M14/81</f>
        <v>0.60493827160493829</v>
      </c>
      <c r="O14" s="20" t="s">
        <v>49</v>
      </c>
    </row>
    <row r="15" spans="1:15" x14ac:dyDescent="0.25">
      <c r="A15" s="8">
        <v>12</v>
      </c>
      <c r="B15" s="8" t="s">
        <v>77</v>
      </c>
      <c r="C15" s="13" t="s">
        <v>76</v>
      </c>
      <c r="D15" s="8" t="s">
        <v>1</v>
      </c>
      <c r="E15" s="10">
        <v>2</v>
      </c>
      <c r="F15" s="10">
        <v>7</v>
      </c>
      <c r="G15" s="9">
        <f>(E15+F15)/28</f>
        <v>0.32142857142857145</v>
      </c>
      <c r="H15" s="11">
        <v>9</v>
      </c>
      <c r="I15" s="11">
        <v>9</v>
      </c>
      <c r="J15" s="9">
        <f>(H15+I15)/20</f>
        <v>0.9</v>
      </c>
      <c r="K15" s="10">
        <v>22</v>
      </c>
      <c r="L15" s="9">
        <f>K15/33</f>
        <v>0.66666666666666663</v>
      </c>
      <c r="M15" s="8">
        <f>E15+F15+H15+I15+K15</f>
        <v>49</v>
      </c>
      <c r="N15" s="7">
        <f>M15/81</f>
        <v>0.60493827160493829</v>
      </c>
      <c r="O15" s="20" t="s">
        <v>49</v>
      </c>
    </row>
    <row r="16" spans="1:15" ht="14.25" customHeight="1" x14ac:dyDescent="0.25">
      <c r="A16" s="8">
        <v>13</v>
      </c>
      <c r="B16" s="8" t="s">
        <v>75</v>
      </c>
      <c r="C16" s="12" t="s">
        <v>74</v>
      </c>
      <c r="D16" s="8" t="s">
        <v>1</v>
      </c>
      <c r="E16" s="10">
        <v>5</v>
      </c>
      <c r="F16" s="10">
        <v>8</v>
      </c>
      <c r="G16" s="9">
        <f>(E16+F16)/28</f>
        <v>0.4642857142857143</v>
      </c>
      <c r="H16" s="11">
        <v>7</v>
      </c>
      <c r="I16" s="11">
        <v>9</v>
      </c>
      <c r="J16" s="9">
        <f>(H16+I16)/20</f>
        <v>0.8</v>
      </c>
      <c r="K16" s="10">
        <v>19</v>
      </c>
      <c r="L16" s="9">
        <f>K16/33</f>
        <v>0.5757575757575758</v>
      </c>
      <c r="M16" s="8">
        <f>E16+F16+H16+I16+K16</f>
        <v>48</v>
      </c>
      <c r="N16" s="7">
        <f>M16/81</f>
        <v>0.59259259259259256</v>
      </c>
      <c r="O16" s="20" t="s">
        <v>49</v>
      </c>
    </row>
    <row r="17" spans="1:15" x14ac:dyDescent="0.25">
      <c r="A17" s="8">
        <v>14</v>
      </c>
      <c r="B17" s="8" t="s">
        <v>73</v>
      </c>
      <c r="C17" s="15" t="s">
        <v>72</v>
      </c>
      <c r="D17" s="8" t="s">
        <v>1</v>
      </c>
      <c r="E17" s="10">
        <v>6</v>
      </c>
      <c r="F17" s="10">
        <v>6</v>
      </c>
      <c r="G17" s="9">
        <f>(E17+F17)/28</f>
        <v>0.42857142857142855</v>
      </c>
      <c r="H17" s="11">
        <v>8</v>
      </c>
      <c r="I17" s="11">
        <v>8</v>
      </c>
      <c r="J17" s="9">
        <f>(H17+I17)/20</f>
        <v>0.8</v>
      </c>
      <c r="K17" s="10">
        <v>20</v>
      </c>
      <c r="L17" s="9">
        <f>K17/33</f>
        <v>0.60606060606060608</v>
      </c>
      <c r="M17" s="8">
        <f>E17+F17+H17+I17+K17</f>
        <v>48</v>
      </c>
      <c r="N17" s="7">
        <f>M17/81</f>
        <v>0.59259259259259256</v>
      </c>
      <c r="O17" s="20" t="s">
        <v>49</v>
      </c>
    </row>
    <row r="18" spans="1:15" x14ac:dyDescent="0.25">
      <c r="A18" s="8">
        <v>15</v>
      </c>
      <c r="B18" s="8" t="s">
        <v>71</v>
      </c>
      <c r="C18" s="12" t="s">
        <v>70</v>
      </c>
      <c r="D18" s="8" t="s">
        <v>1</v>
      </c>
      <c r="E18" s="10">
        <v>5</v>
      </c>
      <c r="F18" s="10">
        <v>5</v>
      </c>
      <c r="G18" s="9">
        <f>(E18+F18)/28</f>
        <v>0.35714285714285715</v>
      </c>
      <c r="H18" s="11">
        <v>7</v>
      </c>
      <c r="I18" s="11">
        <v>9</v>
      </c>
      <c r="J18" s="9">
        <f>(H18+I18)/20</f>
        <v>0.8</v>
      </c>
      <c r="K18" s="10">
        <v>21</v>
      </c>
      <c r="L18" s="9">
        <f>K18/33</f>
        <v>0.63636363636363635</v>
      </c>
      <c r="M18" s="8">
        <f>E18+F18+H18+I18+K18</f>
        <v>47</v>
      </c>
      <c r="N18" s="7">
        <f>M18/81</f>
        <v>0.58024691358024694</v>
      </c>
      <c r="O18" s="20" t="s">
        <v>49</v>
      </c>
    </row>
    <row r="19" spans="1:15" x14ac:dyDescent="0.25">
      <c r="A19" s="8">
        <v>16</v>
      </c>
      <c r="B19" s="8" t="s">
        <v>69</v>
      </c>
      <c r="C19" s="13" t="s">
        <v>68</v>
      </c>
      <c r="D19" s="8" t="s">
        <v>1</v>
      </c>
      <c r="E19" s="10">
        <v>4</v>
      </c>
      <c r="F19" s="10">
        <v>5</v>
      </c>
      <c r="G19" s="9">
        <f>(E19+F19)/28</f>
        <v>0.32142857142857145</v>
      </c>
      <c r="H19" s="11">
        <v>7</v>
      </c>
      <c r="I19" s="11">
        <v>7</v>
      </c>
      <c r="J19" s="9">
        <f>(H19+I19)/20</f>
        <v>0.7</v>
      </c>
      <c r="K19" s="10">
        <v>24</v>
      </c>
      <c r="L19" s="9">
        <f>K19/33</f>
        <v>0.72727272727272729</v>
      </c>
      <c r="M19" s="8">
        <f>E19+F19+H19+I19+K19</f>
        <v>47</v>
      </c>
      <c r="N19" s="7">
        <f>M19/81</f>
        <v>0.58024691358024694</v>
      </c>
      <c r="O19" s="20" t="s">
        <v>49</v>
      </c>
    </row>
    <row r="20" spans="1:15" x14ac:dyDescent="0.25">
      <c r="A20" s="8">
        <v>17</v>
      </c>
      <c r="B20" s="8" t="s">
        <v>67</v>
      </c>
      <c r="C20" s="14" t="s">
        <v>66</v>
      </c>
      <c r="D20" s="8" t="s">
        <v>1</v>
      </c>
      <c r="E20" s="10">
        <v>5</v>
      </c>
      <c r="F20" s="10">
        <v>6</v>
      </c>
      <c r="G20" s="9">
        <f>(E20+F20)/28</f>
        <v>0.39285714285714285</v>
      </c>
      <c r="H20" s="11">
        <v>10</v>
      </c>
      <c r="I20" s="11">
        <v>8</v>
      </c>
      <c r="J20" s="9">
        <f>(H20+I20)/20</f>
        <v>0.9</v>
      </c>
      <c r="K20" s="10">
        <v>16</v>
      </c>
      <c r="L20" s="9">
        <f>K20/33</f>
        <v>0.48484848484848486</v>
      </c>
      <c r="M20" s="8">
        <f>E20+F20+H20+I20+K20</f>
        <v>45</v>
      </c>
      <c r="N20" s="7">
        <f>M20/81</f>
        <v>0.55555555555555558</v>
      </c>
      <c r="O20" s="20" t="s">
        <v>49</v>
      </c>
    </row>
    <row r="21" spans="1:15" ht="16.5" customHeight="1" x14ac:dyDescent="0.25">
      <c r="A21" s="8">
        <v>18</v>
      </c>
      <c r="B21" s="8" t="s">
        <v>65</v>
      </c>
      <c r="C21" s="13" t="s">
        <v>64</v>
      </c>
      <c r="D21" s="8" t="s">
        <v>1</v>
      </c>
      <c r="E21" s="10">
        <v>2</v>
      </c>
      <c r="F21" s="10">
        <v>5</v>
      </c>
      <c r="G21" s="9">
        <f>(E21+F21)/28</f>
        <v>0.25</v>
      </c>
      <c r="H21" s="11">
        <v>8</v>
      </c>
      <c r="I21" s="11">
        <v>6</v>
      </c>
      <c r="J21" s="9">
        <f>(H21+I21)/20</f>
        <v>0.7</v>
      </c>
      <c r="K21" s="10">
        <v>24</v>
      </c>
      <c r="L21" s="9">
        <f>K21/33</f>
        <v>0.72727272727272729</v>
      </c>
      <c r="M21" s="8">
        <f>E21+F21+H21+I21+K21</f>
        <v>45</v>
      </c>
      <c r="N21" s="7">
        <f>M21/81</f>
        <v>0.55555555555555558</v>
      </c>
      <c r="O21" s="20" t="s">
        <v>49</v>
      </c>
    </row>
    <row r="22" spans="1:15" x14ac:dyDescent="0.25">
      <c r="A22" s="8">
        <v>19</v>
      </c>
      <c r="B22" s="8" t="s">
        <v>63</v>
      </c>
      <c r="C22" s="13" t="s">
        <v>62</v>
      </c>
      <c r="D22" s="8" t="s">
        <v>1</v>
      </c>
      <c r="E22" s="10">
        <v>3</v>
      </c>
      <c r="F22" s="10">
        <v>4</v>
      </c>
      <c r="G22" s="9">
        <f>(E22+F22)/28</f>
        <v>0.25</v>
      </c>
      <c r="H22" s="11">
        <v>8</v>
      </c>
      <c r="I22" s="11">
        <v>7</v>
      </c>
      <c r="J22" s="9">
        <f>(H22+I22)/20</f>
        <v>0.75</v>
      </c>
      <c r="K22" s="10">
        <v>22</v>
      </c>
      <c r="L22" s="9">
        <f>K22/33</f>
        <v>0.66666666666666663</v>
      </c>
      <c r="M22" s="8">
        <f>E22+F22+H22+I22+K22</f>
        <v>44</v>
      </c>
      <c r="N22" s="7">
        <f>M22/81</f>
        <v>0.54320987654320985</v>
      </c>
      <c r="O22" s="20" t="s">
        <v>49</v>
      </c>
    </row>
    <row r="23" spans="1:15" x14ac:dyDescent="0.25">
      <c r="A23" s="8">
        <v>20</v>
      </c>
      <c r="B23" s="8" t="s">
        <v>61</v>
      </c>
      <c r="C23" s="13" t="s">
        <v>60</v>
      </c>
      <c r="D23" s="8" t="s">
        <v>1</v>
      </c>
      <c r="E23" s="10">
        <v>2</v>
      </c>
      <c r="F23" s="10">
        <v>0</v>
      </c>
      <c r="G23" s="9">
        <f>(E23+F23)/28</f>
        <v>7.1428571428571425E-2</v>
      </c>
      <c r="H23" s="11">
        <v>9</v>
      </c>
      <c r="I23" s="11">
        <v>7</v>
      </c>
      <c r="J23" s="9">
        <f>(H23+I23)/20</f>
        <v>0.8</v>
      </c>
      <c r="K23" s="10">
        <v>25</v>
      </c>
      <c r="L23" s="9">
        <f>K23/33</f>
        <v>0.75757575757575757</v>
      </c>
      <c r="M23" s="8">
        <f>E23+F23+H23+I23+K23</f>
        <v>43</v>
      </c>
      <c r="N23" s="7">
        <f>M23/81</f>
        <v>0.53086419753086422</v>
      </c>
      <c r="O23" s="20" t="s">
        <v>49</v>
      </c>
    </row>
    <row r="24" spans="1:15" ht="15" customHeight="1" x14ac:dyDescent="0.25">
      <c r="A24" s="8">
        <v>21</v>
      </c>
      <c r="B24" s="8" t="s">
        <v>59</v>
      </c>
      <c r="C24" s="15" t="s">
        <v>58</v>
      </c>
      <c r="D24" s="8" t="s">
        <v>1</v>
      </c>
      <c r="E24" s="10">
        <v>0</v>
      </c>
      <c r="F24" s="10">
        <v>5</v>
      </c>
      <c r="G24" s="9">
        <f>(E24+F24)/28</f>
        <v>0.17857142857142858</v>
      </c>
      <c r="H24" s="11">
        <v>8</v>
      </c>
      <c r="I24" s="11">
        <v>6</v>
      </c>
      <c r="J24" s="9">
        <f>(H24+I24)/20</f>
        <v>0.7</v>
      </c>
      <c r="K24" s="10">
        <v>24</v>
      </c>
      <c r="L24" s="9">
        <f>K24/33</f>
        <v>0.72727272727272729</v>
      </c>
      <c r="M24" s="8">
        <f>E24+F24+H24+I24+K24</f>
        <v>43</v>
      </c>
      <c r="N24" s="7">
        <f>M24/81</f>
        <v>0.53086419753086422</v>
      </c>
      <c r="O24" s="20" t="s">
        <v>49</v>
      </c>
    </row>
    <row r="25" spans="1:15" ht="15" customHeight="1" x14ac:dyDescent="0.25">
      <c r="A25" s="8">
        <v>22</v>
      </c>
      <c r="B25" s="8" t="s">
        <v>57</v>
      </c>
      <c r="C25" s="15" t="s">
        <v>56</v>
      </c>
      <c r="D25" s="8" t="s">
        <v>1</v>
      </c>
      <c r="E25" s="10">
        <v>5</v>
      </c>
      <c r="F25" s="10">
        <v>1</v>
      </c>
      <c r="G25" s="9">
        <f>(E25+F25)/28</f>
        <v>0.21428571428571427</v>
      </c>
      <c r="H25" s="11">
        <v>8</v>
      </c>
      <c r="I25" s="11">
        <v>8</v>
      </c>
      <c r="J25" s="9">
        <f>(H25+I25)/20</f>
        <v>0.8</v>
      </c>
      <c r="K25" s="10">
        <v>21</v>
      </c>
      <c r="L25" s="9">
        <f>K25/33</f>
        <v>0.63636363636363635</v>
      </c>
      <c r="M25" s="8">
        <f>E25+F25+H25+I25+K25</f>
        <v>43</v>
      </c>
      <c r="N25" s="7">
        <f>M25/81</f>
        <v>0.53086419753086422</v>
      </c>
      <c r="O25" s="20" t="s">
        <v>49</v>
      </c>
    </row>
    <row r="26" spans="1:15" x14ac:dyDescent="0.25">
      <c r="A26" s="8">
        <v>23</v>
      </c>
      <c r="B26" s="8" t="s">
        <v>55</v>
      </c>
      <c r="C26" s="12" t="s">
        <v>54</v>
      </c>
      <c r="D26" s="8" t="s">
        <v>1</v>
      </c>
      <c r="E26" s="10">
        <v>4</v>
      </c>
      <c r="F26" s="10">
        <v>5</v>
      </c>
      <c r="G26" s="9">
        <f>(E26+F26)/28</f>
        <v>0.32142857142857145</v>
      </c>
      <c r="H26" s="11">
        <v>8</v>
      </c>
      <c r="I26" s="11">
        <v>6</v>
      </c>
      <c r="J26" s="9">
        <f>(H26+I26)/20</f>
        <v>0.7</v>
      </c>
      <c r="K26" s="10">
        <v>17</v>
      </c>
      <c r="L26" s="9">
        <f>K26/33</f>
        <v>0.51515151515151514</v>
      </c>
      <c r="M26" s="8">
        <f>E26+F26+H26+I26+K26</f>
        <v>40</v>
      </c>
      <c r="N26" s="7">
        <f>M26/81</f>
        <v>0.49382716049382713</v>
      </c>
      <c r="O26" s="20" t="s">
        <v>49</v>
      </c>
    </row>
    <row r="27" spans="1:15" x14ac:dyDescent="0.25">
      <c r="A27" s="8">
        <v>24</v>
      </c>
      <c r="B27" s="8" t="s">
        <v>53</v>
      </c>
      <c r="C27" s="12" t="s">
        <v>52</v>
      </c>
      <c r="D27" s="8" t="s">
        <v>1</v>
      </c>
      <c r="E27" s="10">
        <v>3</v>
      </c>
      <c r="F27" s="10">
        <v>4</v>
      </c>
      <c r="G27" s="9">
        <f>(E27+F27)/28</f>
        <v>0.25</v>
      </c>
      <c r="H27" s="11">
        <v>8</v>
      </c>
      <c r="I27" s="11">
        <v>7</v>
      </c>
      <c r="J27" s="9">
        <f>(H27+I27)/20</f>
        <v>0.75</v>
      </c>
      <c r="K27" s="10">
        <v>17</v>
      </c>
      <c r="L27" s="9">
        <f>K27/33</f>
        <v>0.51515151515151514</v>
      </c>
      <c r="M27" s="8">
        <f>E27+F27+H27+I27+K27</f>
        <v>39</v>
      </c>
      <c r="N27" s="7">
        <f>M27/81</f>
        <v>0.48148148148148145</v>
      </c>
      <c r="O27" s="20" t="s">
        <v>49</v>
      </c>
    </row>
    <row r="28" spans="1:15" x14ac:dyDescent="0.25">
      <c r="A28" s="8">
        <v>25</v>
      </c>
      <c r="B28" s="8" t="s">
        <v>51</v>
      </c>
      <c r="C28" s="13" t="s">
        <v>50</v>
      </c>
      <c r="D28" s="8" t="s">
        <v>1</v>
      </c>
      <c r="E28" s="10">
        <v>6</v>
      </c>
      <c r="F28" s="10">
        <v>2</v>
      </c>
      <c r="G28" s="9">
        <f>(E28+F28)/28</f>
        <v>0.2857142857142857</v>
      </c>
      <c r="H28" s="11">
        <v>8</v>
      </c>
      <c r="I28" s="11">
        <v>7</v>
      </c>
      <c r="J28" s="9">
        <f>(H28+I28)/20</f>
        <v>0.75</v>
      </c>
      <c r="K28" s="10">
        <v>16</v>
      </c>
      <c r="L28" s="9">
        <f>K28/33</f>
        <v>0.48484848484848486</v>
      </c>
      <c r="M28" s="8">
        <f>E28+F28+H28+I28+K28</f>
        <v>39</v>
      </c>
      <c r="N28" s="7">
        <f>M28/81</f>
        <v>0.48148148148148145</v>
      </c>
      <c r="O28" s="20" t="s">
        <v>49</v>
      </c>
    </row>
    <row r="29" spans="1:15" ht="15.75" customHeight="1" x14ac:dyDescent="0.25">
      <c r="A29" s="8">
        <v>26</v>
      </c>
      <c r="B29" s="8" t="s">
        <v>48</v>
      </c>
      <c r="C29" s="15" t="s">
        <v>47</v>
      </c>
      <c r="D29" s="8" t="s">
        <v>1</v>
      </c>
      <c r="E29" s="10">
        <v>2</v>
      </c>
      <c r="F29" s="10">
        <v>6</v>
      </c>
      <c r="G29" s="9">
        <f>(E29+F29)/28</f>
        <v>0.2857142857142857</v>
      </c>
      <c r="H29" s="11">
        <v>7</v>
      </c>
      <c r="I29" s="11">
        <v>8</v>
      </c>
      <c r="J29" s="9">
        <f>(H29+I29)/20</f>
        <v>0.75</v>
      </c>
      <c r="K29" s="10">
        <v>15</v>
      </c>
      <c r="L29" s="9">
        <f>K29/33</f>
        <v>0.45454545454545453</v>
      </c>
      <c r="M29" s="8">
        <f>E29+F29+H29+I29+K29</f>
        <v>38</v>
      </c>
      <c r="N29" s="7">
        <f>M29/81</f>
        <v>0.46913580246913578</v>
      </c>
      <c r="O29" s="19" t="s">
        <v>38</v>
      </c>
    </row>
    <row r="30" spans="1:15" x14ac:dyDescent="0.25">
      <c r="A30" s="8">
        <v>27</v>
      </c>
      <c r="B30" s="8" t="s">
        <v>46</v>
      </c>
      <c r="C30" s="12" t="s">
        <v>45</v>
      </c>
      <c r="D30" s="8" t="s">
        <v>1</v>
      </c>
      <c r="E30" s="10">
        <v>1</v>
      </c>
      <c r="F30" s="10">
        <v>5</v>
      </c>
      <c r="G30" s="9">
        <f>(E30+F30)/28</f>
        <v>0.21428571428571427</v>
      </c>
      <c r="H30" s="11">
        <v>9</v>
      </c>
      <c r="I30" s="11">
        <v>7</v>
      </c>
      <c r="J30" s="9">
        <f>(H30+I30)/20</f>
        <v>0.8</v>
      </c>
      <c r="K30" s="10">
        <v>15</v>
      </c>
      <c r="L30" s="9">
        <f>K30/33</f>
        <v>0.45454545454545453</v>
      </c>
      <c r="M30" s="8">
        <f>E30+F30+H30+I30+K30</f>
        <v>37</v>
      </c>
      <c r="N30" s="7">
        <f>M30/81</f>
        <v>0.4567901234567901</v>
      </c>
      <c r="O30" s="19" t="s">
        <v>38</v>
      </c>
    </row>
    <row r="31" spans="1:15" x14ac:dyDescent="0.25">
      <c r="A31" s="8">
        <v>28</v>
      </c>
      <c r="B31" s="8" t="s">
        <v>44</v>
      </c>
      <c r="C31" s="12" t="s">
        <v>43</v>
      </c>
      <c r="D31" s="8" t="s">
        <v>1</v>
      </c>
      <c r="E31" s="10">
        <v>3</v>
      </c>
      <c r="F31" s="10">
        <v>8</v>
      </c>
      <c r="G31" s="9">
        <f>(E31+F31)/28</f>
        <v>0.39285714285714285</v>
      </c>
      <c r="H31" s="11">
        <v>4</v>
      </c>
      <c r="I31" s="11">
        <v>4</v>
      </c>
      <c r="J31" s="9">
        <f>(H31+I31)/20</f>
        <v>0.4</v>
      </c>
      <c r="K31" s="10">
        <v>18</v>
      </c>
      <c r="L31" s="9">
        <f>K31/33</f>
        <v>0.54545454545454541</v>
      </c>
      <c r="M31" s="8">
        <f>E31+F31+H31+I31+K31</f>
        <v>37</v>
      </c>
      <c r="N31" s="7">
        <f>M31/81</f>
        <v>0.4567901234567901</v>
      </c>
      <c r="O31" s="19" t="s">
        <v>38</v>
      </c>
    </row>
    <row r="32" spans="1:15" x14ac:dyDescent="0.25">
      <c r="A32" s="8">
        <v>29</v>
      </c>
      <c r="B32" s="8" t="s">
        <v>42</v>
      </c>
      <c r="C32" s="12" t="s">
        <v>41</v>
      </c>
      <c r="D32" s="8" t="s">
        <v>1</v>
      </c>
      <c r="E32" s="10">
        <v>3</v>
      </c>
      <c r="F32" s="10">
        <v>6</v>
      </c>
      <c r="G32" s="9">
        <f>(E32+F32)/28</f>
        <v>0.32142857142857145</v>
      </c>
      <c r="H32" s="11">
        <v>9</v>
      </c>
      <c r="I32" s="11">
        <v>6</v>
      </c>
      <c r="J32" s="9">
        <f>(H32+I32)/20</f>
        <v>0.75</v>
      </c>
      <c r="K32" s="10">
        <v>13</v>
      </c>
      <c r="L32" s="9">
        <f>K32/33</f>
        <v>0.39393939393939392</v>
      </c>
      <c r="M32" s="8">
        <f>E32+F32+H32+I32+K32</f>
        <v>37</v>
      </c>
      <c r="N32" s="7">
        <f>M32/81</f>
        <v>0.4567901234567901</v>
      </c>
      <c r="O32" s="19" t="s">
        <v>38</v>
      </c>
    </row>
    <row r="33" spans="1:15" x14ac:dyDescent="0.25">
      <c r="A33" s="8">
        <v>30</v>
      </c>
      <c r="B33" s="8" t="s">
        <v>40</v>
      </c>
      <c r="C33" s="12" t="s">
        <v>39</v>
      </c>
      <c r="D33" s="8" t="s">
        <v>1</v>
      </c>
      <c r="E33" s="10">
        <v>1</v>
      </c>
      <c r="F33" s="10">
        <v>6</v>
      </c>
      <c r="G33" s="9">
        <f>(E33+F33)/28</f>
        <v>0.25</v>
      </c>
      <c r="H33" s="11">
        <v>4</v>
      </c>
      <c r="I33" s="11">
        <v>8</v>
      </c>
      <c r="J33" s="9">
        <f>(H33+I33)/20</f>
        <v>0.6</v>
      </c>
      <c r="K33" s="10">
        <v>18</v>
      </c>
      <c r="L33" s="9">
        <f>K33/33</f>
        <v>0.54545454545454541</v>
      </c>
      <c r="M33" s="8">
        <f>E33+F33+H33+I33+K33</f>
        <v>37</v>
      </c>
      <c r="N33" s="7">
        <f>M33/81</f>
        <v>0.4567901234567901</v>
      </c>
      <c r="O33" s="19" t="s">
        <v>38</v>
      </c>
    </row>
    <row r="34" spans="1:15" x14ac:dyDescent="0.25">
      <c r="A34" s="8">
        <v>31</v>
      </c>
      <c r="B34" s="8" t="s">
        <v>37</v>
      </c>
      <c r="C34" s="12" t="s">
        <v>36</v>
      </c>
      <c r="D34" s="8" t="s">
        <v>1</v>
      </c>
      <c r="E34" s="10">
        <v>3</v>
      </c>
      <c r="F34" s="10">
        <v>5</v>
      </c>
      <c r="G34" s="9">
        <f>(E34+F34)/28</f>
        <v>0.2857142857142857</v>
      </c>
      <c r="H34" s="11">
        <v>8</v>
      </c>
      <c r="I34" s="11">
        <v>8</v>
      </c>
      <c r="J34" s="9">
        <f>(H34+I34)/20</f>
        <v>0.8</v>
      </c>
      <c r="K34" s="10">
        <v>12</v>
      </c>
      <c r="L34" s="9">
        <f>K34/33</f>
        <v>0.36363636363636365</v>
      </c>
      <c r="M34" s="8">
        <f>E34+F34+H34+I34+K34</f>
        <v>36</v>
      </c>
      <c r="N34" s="7">
        <f>M34/81</f>
        <v>0.44444444444444442</v>
      </c>
      <c r="O34" s="6" t="s">
        <v>0</v>
      </c>
    </row>
    <row r="35" spans="1:15" x14ac:dyDescent="0.25">
      <c r="A35" s="8">
        <v>32</v>
      </c>
      <c r="B35" s="8" t="s">
        <v>35</v>
      </c>
      <c r="C35" s="12" t="s">
        <v>34</v>
      </c>
      <c r="D35" s="8" t="s">
        <v>1</v>
      </c>
      <c r="E35" s="10">
        <v>3</v>
      </c>
      <c r="F35" s="10">
        <v>2</v>
      </c>
      <c r="G35" s="9">
        <f>(E35+F35)/28</f>
        <v>0.17857142857142858</v>
      </c>
      <c r="H35" s="11">
        <v>5</v>
      </c>
      <c r="I35" s="11">
        <v>9</v>
      </c>
      <c r="J35" s="9">
        <f>(H35+I35)/20</f>
        <v>0.7</v>
      </c>
      <c r="K35" s="10">
        <v>17</v>
      </c>
      <c r="L35" s="9">
        <f>K35/33</f>
        <v>0.51515151515151514</v>
      </c>
      <c r="M35" s="8">
        <f>E35+F35+H35+I35+K35</f>
        <v>36</v>
      </c>
      <c r="N35" s="7">
        <f>M35/81</f>
        <v>0.44444444444444442</v>
      </c>
      <c r="O35" s="6" t="s">
        <v>0</v>
      </c>
    </row>
    <row r="36" spans="1:15" x14ac:dyDescent="0.25">
      <c r="A36" s="8">
        <v>33</v>
      </c>
      <c r="B36" s="8" t="s">
        <v>33</v>
      </c>
      <c r="C36" s="13" t="s">
        <v>32</v>
      </c>
      <c r="D36" s="8" t="s">
        <v>1</v>
      </c>
      <c r="E36" s="10">
        <v>3</v>
      </c>
      <c r="F36" s="10">
        <v>5</v>
      </c>
      <c r="G36" s="9">
        <f>(E36+F36)/28</f>
        <v>0.2857142857142857</v>
      </c>
      <c r="H36" s="11">
        <v>0</v>
      </c>
      <c r="I36" s="11">
        <v>8</v>
      </c>
      <c r="J36" s="9">
        <f>(H36+I36)/20</f>
        <v>0.4</v>
      </c>
      <c r="K36" s="10">
        <v>20</v>
      </c>
      <c r="L36" s="9">
        <f>K36/33</f>
        <v>0.60606060606060608</v>
      </c>
      <c r="M36" s="8">
        <f>E36+F36+H36+I36+K36</f>
        <v>36</v>
      </c>
      <c r="N36" s="7">
        <f>M36/81</f>
        <v>0.44444444444444442</v>
      </c>
      <c r="O36" s="6" t="s">
        <v>0</v>
      </c>
    </row>
    <row r="37" spans="1:15" x14ac:dyDescent="0.25">
      <c r="A37" s="8">
        <v>34</v>
      </c>
      <c r="B37" s="8" t="s">
        <v>31</v>
      </c>
      <c r="C37" s="12" t="s">
        <v>30</v>
      </c>
      <c r="D37" s="8" t="s">
        <v>1</v>
      </c>
      <c r="E37" s="10">
        <v>4</v>
      </c>
      <c r="F37" s="10">
        <v>7</v>
      </c>
      <c r="G37" s="9">
        <f>(E37+F37)/28</f>
        <v>0.39285714285714285</v>
      </c>
      <c r="H37" s="11">
        <v>3</v>
      </c>
      <c r="I37" s="11">
        <v>5</v>
      </c>
      <c r="J37" s="9">
        <f>(H37+I37)/20</f>
        <v>0.4</v>
      </c>
      <c r="K37" s="10">
        <v>16</v>
      </c>
      <c r="L37" s="9">
        <f>K37/33</f>
        <v>0.48484848484848486</v>
      </c>
      <c r="M37" s="8">
        <f>E37+F37+H37+I37+K37</f>
        <v>35</v>
      </c>
      <c r="N37" s="7">
        <f>M37/81</f>
        <v>0.43209876543209874</v>
      </c>
      <c r="O37" s="6" t="s">
        <v>0</v>
      </c>
    </row>
    <row r="38" spans="1:15" x14ac:dyDescent="0.25">
      <c r="A38" s="8">
        <v>35</v>
      </c>
      <c r="B38" s="8" t="s">
        <v>29</v>
      </c>
      <c r="C38" s="13" t="s">
        <v>28</v>
      </c>
      <c r="D38" s="8" t="s">
        <v>1</v>
      </c>
      <c r="E38" s="10">
        <v>4</v>
      </c>
      <c r="F38" s="10">
        <v>6</v>
      </c>
      <c r="G38" s="9">
        <f>(E38+F38)/28</f>
        <v>0.35714285714285715</v>
      </c>
      <c r="H38" s="11">
        <v>7</v>
      </c>
      <c r="I38" s="11">
        <v>7</v>
      </c>
      <c r="J38" s="9">
        <f>(H38+I38)/20</f>
        <v>0.7</v>
      </c>
      <c r="K38" s="10">
        <v>10</v>
      </c>
      <c r="L38" s="9">
        <f>K38/33</f>
        <v>0.30303030303030304</v>
      </c>
      <c r="M38" s="8">
        <f>E38+F38+H38+I38+K38</f>
        <v>34</v>
      </c>
      <c r="N38" s="7">
        <f>M38/81</f>
        <v>0.41975308641975306</v>
      </c>
      <c r="O38" s="6" t="s">
        <v>0</v>
      </c>
    </row>
    <row r="39" spans="1:15" x14ac:dyDescent="0.25">
      <c r="A39" s="8">
        <v>36</v>
      </c>
      <c r="B39" s="8" t="s">
        <v>27</v>
      </c>
      <c r="C39" s="13" t="s">
        <v>26</v>
      </c>
      <c r="D39" s="8" t="s">
        <v>1</v>
      </c>
      <c r="E39" s="10">
        <v>0</v>
      </c>
      <c r="F39" s="10">
        <v>5</v>
      </c>
      <c r="G39" s="9">
        <f>(E39+F39)/28</f>
        <v>0.17857142857142858</v>
      </c>
      <c r="H39" s="11">
        <v>9</v>
      </c>
      <c r="I39" s="11">
        <v>6</v>
      </c>
      <c r="J39" s="9">
        <f>(H39+I39)/20</f>
        <v>0.75</v>
      </c>
      <c r="K39" s="10">
        <v>14</v>
      </c>
      <c r="L39" s="9">
        <f>K39/33</f>
        <v>0.42424242424242425</v>
      </c>
      <c r="M39" s="8">
        <f>E39+F39+H39+I39+K39</f>
        <v>34</v>
      </c>
      <c r="N39" s="7">
        <f>M39/81</f>
        <v>0.41975308641975306</v>
      </c>
      <c r="O39" s="6" t="s">
        <v>0</v>
      </c>
    </row>
    <row r="40" spans="1:15" x14ac:dyDescent="0.25">
      <c r="A40" s="8">
        <v>37</v>
      </c>
      <c r="B40" s="8" t="s">
        <v>25</v>
      </c>
      <c r="C40" s="12" t="s">
        <v>24</v>
      </c>
      <c r="D40" s="8" t="s">
        <v>1</v>
      </c>
      <c r="E40" s="10">
        <v>5</v>
      </c>
      <c r="F40" s="10">
        <v>4</v>
      </c>
      <c r="G40" s="9">
        <f>(E40+F40)/28</f>
        <v>0.32142857142857145</v>
      </c>
      <c r="H40" s="11">
        <v>5</v>
      </c>
      <c r="I40" s="11">
        <v>5</v>
      </c>
      <c r="J40" s="9">
        <f>(H40+I40)/20</f>
        <v>0.5</v>
      </c>
      <c r="K40" s="10">
        <v>14</v>
      </c>
      <c r="L40" s="9">
        <f>K40/33</f>
        <v>0.42424242424242425</v>
      </c>
      <c r="M40" s="8">
        <f>E40+F40+H40+I40+K40</f>
        <v>33</v>
      </c>
      <c r="N40" s="7">
        <f>M40/81</f>
        <v>0.40740740740740738</v>
      </c>
      <c r="O40" s="6" t="s">
        <v>0</v>
      </c>
    </row>
    <row r="41" spans="1:15" x14ac:dyDescent="0.25">
      <c r="A41" s="8">
        <v>38</v>
      </c>
      <c r="B41" s="8" t="s">
        <v>23</v>
      </c>
      <c r="C41" s="12" t="s">
        <v>22</v>
      </c>
      <c r="D41" s="8" t="s">
        <v>1</v>
      </c>
      <c r="E41" s="10">
        <v>3</v>
      </c>
      <c r="F41" s="10">
        <v>1</v>
      </c>
      <c r="G41" s="9">
        <f>(E41+F41)/28</f>
        <v>0.14285714285714285</v>
      </c>
      <c r="H41" s="11">
        <v>6</v>
      </c>
      <c r="I41" s="11">
        <v>9</v>
      </c>
      <c r="J41" s="9">
        <f>(H41+I41)/20</f>
        <v>0.75</v>
      </c>
      <c r="K41" s="10">
        <v>13</v>
      </c>
      <c r="L41" s="9">
        <f>K41/33</f>
        <v>0.39393939393939392</v>
      </c>
      <c r="M41" s="8">
        <f>E41+F41+H41+I41+K41</f>
        <v>32</v>
      </c>
      <c r="N41" s="7">
        <f>M41/81</f>
        <v>0.39506172839506171</v>
      </c>
      <c r="O41" s="6" t="s">
        <v>0</v>
      </c>
    </row>
    <row r="42" spans="1:15" x14ac:dyDescent="0.25">
      <c r="A42" s="8">
        <v>39</v>
      </c>
      <c r="B42" s="8" t="s">
        <v>21</v>
      </c>
      <c r="C42" s="18" t="s">
        <v>20</v>
      </c>
      <c r="D42" s="8" t="s">
        <v>1</v>
      </c>
      <c r="E42" s="10">
        <v>4</v>
      </c>
      <c r="F42" s="10">
        <v>6</v>
      </c>
      <c r="G42" s="9">
        <f>(E42+F42)/28</f>
        <v>0.35714285714285715</v>
      </c>
      <c r="H42" s="11">
        <v>6</v>
      </c>
      <c r="I42" s="11">
        <v>5</v>
      </c>
      <c r="J42" s="9">
        <f>(H42+I42)/20</f>
        <v>0.55000000000000004</v>
      </c>
      <c r="K42" s="10">
        <v>11</v>
      </c>
      <c r="L42" s="9">
        <f>K42/33</f>
        <v>0.33333333333333331</v>
      </c>
      <c r="M42" s="8">
        <f>E42+F42+H42+I42+K42</f>
        <v>32</v>
      </c>
      <c r="N42" s="7">
        <f>M42/81</f>
        <v>0.39506172839506171</v>
      </c>
      <c r="O42" s="6" t="s">
        <v>0</v>
      </c>
    </row>
    <row r="43" spans="1:15" x14ac:dyDescent="0.25">
      <c r="A43" s="8">
        <v>40</v>
      </c>
      <c r="B43" s="8" t="s">
        <v>19</v>
      </c>
      <c r="C43" s="13" t="s">
        <v>18</v>
      </c>
      <c r="D43" s="8" t="s">
        <v>1</v>
      </c>
      <c r="E43" s="10">
        <v>3</v>
      </c>
      <c r="F43" s="10">
        <v>1</v>
      </c>
      <c r="G43" s="9">
        <f>(E43+F43)/28</f>
        <v>0.14285714285714285</v>
      </c>
      <c r="H43" s="11">
        <v>6</v>
      </c>
      <c r="I43" s="11">
        <v>3</v>
      </c>
      <c r="J43" s="9">
        <f>(H43+I43)/20</f>
        <v>0.45</v>
      </c>
      <c r="K43" s="10">
        <v>18</v>
      </c>
      <c r="L43" s="9">
        <f>K43/33</f>
        <v>0.54545454545454541</v>
      </c>
      <c r="M43" s="8">
        <f>E43+F43+H43+I43+K43</f>
        <v>31</v>
      </c>
      <c r="N43" s="7">
        <f>M43/81</f>
        <v>0.38271604938271603</v>
      </c>
      <c r="O43" s="6" t="s">
        <v>0</v>
      </c>
    </row>
    <row r="44" spans="1:15" ht="15.75" customHeight="1" x14ac:dyDescent="0.25">
      <c r="A44" s="8">
        <v>41</v>
      </c>
      <c r="B44" s="8" t="s">
        <v>17</v>
      </c>
      <c r="C44" s="13" t="s">
        <v>16</v>
      </c>
      <c r="D44" s="8" t="s">
        <v>1</v>
      </c>
      <c r="E44" s="10">
        <v>0</v>
      </c>
      <c r="F44" s="10">
        <v>3</v>
      </c>
      <c r="G44" s="9">
        <f>(E44+F44)/28</f>
        <v>0.10714285714285714</v>
      </c>
      <c r="H44" s="11">
        <v>5</v>
      </c>
      <c r="I44" s="11">
        <v>5</v>
      </c>
      <c r="J44" s="9">
        <f>(H44+I44)/20</f>
        <v>0.5</v>
      </c>
      <c r="K44" s="10">
        <v>16</v>
      </c>
      <c r="L44" s="9">
        <f>K44/33</f>
        <v>0.48484848484848486</v>
      </c>
      <c r="M44" s="8">
        <f>E44+F44+H44+I44+K44</f>
        <v>29</v>
      </c>
      <c r="N44" s="7">
        <f>M44/81</f>
        <v>0.35802469135802467</v>
      </c>
      <c r="O44" s="6" t="s">
        <v>0</v>
      </c>
    </row>
    <row r="45" spans="1:15" ht="14.25" customHeight="1" x14ac:dyDescent="0.25">
      <c r="A45" s="8">
        <v>42</v>
      </c>
      <c r="B45" s="8" t="s">
        <v>15</v>
      </c>
      <c r="C45" s="17" t="s">
        <v>14</v>
      </c>
      <c r="D45" s="8" t="s">
        <v>1</v>
      </c>
      <c r="E45" s="10">
        <v>0</v>
      </c>
      <c r="F45" s="10">
        <v>2</v>
      </c>
      <c r="G45" s="9">
        <f>(E45+F45)/28</f>
        <v>7.1428571428571425E-2</v>
      </c>
      <c r="H45" s="11">
        <v>6</v>
      </c>
      <c r="I45" s="11">
        <v>6</v>
      </c>
      <c r="J45" s="9">
        <f>(H45+I45)/20</f>
        <v>0.6</v>
      </c>
      <c r="K45" s="10">
        <v>14</v>
      </c>
      <c r="L45" s="9">
        <f>K45/33</f>
        <v>0.42424242424242425</v>
      </c>
      <c r="M45" s="8">
        <f>E45+F45+H45+I45+K45</f>
        <v>28</v>
      </c>
      <c r="N45" s="7">
        <f>M45/81</f>
        <v>0.34567901234567899</v>
      </c>
      <c r="O45" s="6" t="s">
        <v>0</v>
      </c>
    </row>
    <row r="46" spans="1:15" x14ac:dyDescent="0.25">
      <c r="A46" s="8">
        <v>43</v>
      </c>
      <c r="B46" s="8" t="s">
        <v>13</v>
      </c>
      <c r="C46" s="16" t="s">
        <v>12</v>
      </c>
      <c r="D46" s="8" t="s">
        <v>1</v>
      </c>
      <c r="E46" s="10">
        <v>2</v>
      </c>
      <c r="F46" s="10">
        <v>3</v>
      </c>
      <c r="G46" s="9">
        <f>(E46+F46)/28</f>
        <v>0.17857142857142858</v>
      </c>
      <c r="H46" s="11">
        <v>7</v>
      </c>
      <c r="I46" s="11">
        <v>6</v>
      </c>
      <c r="J46" s="9">
        <f>(H46+I46)/20</f>
        <v>0.65</v>
      </c>
      <c r="K46" s="10">
        <v>8</v>
      </c>
      <c r="L46" s="9">
        <f>K46/33</f>
        <v>0.24242424242424243</v>
      </c>
      <c r="M46" s="8">
        <f>E46+F46+H46+I46+K46</f>
        <v>26</v>
      </c>
      <c r="N46" s="7">
        <f>M46/81</f>
        <v>0.32098765432098764</v>
      </c>
      <c r="O46" s="6" t="s">
        <v>0</v>
      </c>
    </row>
    <row r="47" spans="1:15" ht="15.75" customHeight="1" x14ac:dyDescent="0.25">
      <c r="A47" s="8">
        <v>44</v>
      </c>
      <c r="B47" s="8" t="s">
        <v>11</v>
      </c>
      <c r="C47" s="15" t="s">
        <v>10</v>
      </c>
      <c r="D47" s="8" t="s">
        <v>1</v>
      </c>
      <c r="E47" s="10">
        <v>0</v>
      </c>
      <c r="F47" s="10">
        <v>4</v>
      </c>
      <c r="G47" s="9">
        <f>(E47+F47)/28</f>
        <v>0.14285714285714285</v>
      </c>
      <c r="H47" s="11">
        <v>0</v>
      </c>
      <c r="I47" s="11">
        <v>7</v>
      </c>
      <c r="J47" s="9">
        <f>(H47+I47)/20</f>
        <v>0.35</v>
      </c>
      <c r="K47" s="10">
        <v>15</v>
      </c>
      <c r="L47" s="9">
        <f>K47/33</f>
        <v>0.45454545454545453</v>
      </c>
      <c r="M47" s="8">
        <f>E47+F47+H47+I47+K47</f>
        <v>26</v>
      </c>
      <c r="N47" s="7">
        <f>M47/81</f>
        <v>0.32098765432098764</v>
      </c>
      <c r="O47" s="6" t="s">
        <v>0</v>
      </c>
    </row>
    <row r="48" spans="1:15" x14ac:dyDescent="0.25">
      <c r="A48" s="8">
        <v>45</v>
      </c>
      <c r="B48" s="8" t="s">
        <v>9</v>
      </c>
      <c r="C48" s="14" t="s">
        <v>8</v>
      </c>
      <c r="D48" s="8" t="s">
        <v>1</v>
      </c>
      <c r="E48" s="10">
        <v>2</v>
      </c>
      <c r="F48" s="10">
        <v>1</v>
      </c>
      <c r="G48" s="9">
        <f>(E48+F48)/28</f>
        <v>0.10714285714285714</v>
      </c>
      <c r="H48" s="11">
        <v>5</v>
      </c>
      <c r="I48" s="11">
        <v>4</v>
      </c>
      <c r="J48" s="9">
        <f>(H48+I48)/20</f>
        <v>0.45</v>
      </c>
      <c r="K48" s="10">
        <v>12</v>
      </c>
      <c r="L48" s="9">
        <f>K48/33</f>
        <v>0.36363636363636365</v>
      </c>
      <c r="M48" s="8">
        <f>E48+F48+H48+I48+K48</f>
        <v>24</v>
      </c>
      <c r="N48" s="7">
        <f>M48/81</f>
        <v>0.29629629629629628</v>
      </c>
      <c r="O48" s="6" t="s">
        <v>0</v>
      </c>
    </row>
    <row r="49" spans="1:15" x14ac:dyDescent="0.25">
      <c r="A49" s="8">
        <v>46</v>
      </c>
      <c r="B49" s="8" t="s">
        <v>7</v>
      </c>
      <c r="C49" s="13" t="s">
        <v>6</v>
      </c>
      <c r="D49" s="8" t="s">
        <v>1</v>
      </c>
      <c r="E49" s="10">
        <v>0</v>
      </c>
      <c r="F49" s="10">
        <v>3</v>
      </c>
      <c r="G49" s="9">
        <f>(E49+F49)/28</f>
        <v>0.10714285714285714</v>
      </c>
      <c r="H49" s="11">
        <v>3</v>
      </c>
      <c r="I49" s="11">
        <v>5</v>
      </c>
      <c r="J49" s="9">
        <f>(H49+I49)/20</f>
        <v>0.4</v>
      </c>
      <c r="K49" s="10">
        <v>10</v>
      </c>
      <c r="L49" s="9">
        <f>K49/33</f>
        <v>0.30303030303030304</v>
      </c>
      <c r="M49" s="8">
        <f>E49+F49+H49+I49+K49</f>
        <v>21</v>
      </c>
      <c r="N49" s="7">
        <f>M49/81</f>
        <v>0.25925925925925924</v>
      </c>
      <c r="O49" s="6" t="s">
        <v>0</v>
      </c>
    </row>
    <row r="50" spans="1:15" x14ac:dyDescent="0.25">
      <c r="A50" s="8">
        <v>47</v>
      </c>
      <c r="B50" s="8" t="s">
        <v>5</v>
      </c>
      <c r="C50" s="13" t="s">
        <v>4</v>
      </c>
      <c r="D50" s="8" t="s">
        <v>1</v>
      </c>
      <c r="E50" s="10">
        <v>1</v>
      </c>
      <c r="F50" s="10">
        <v>1</v>
      </c>
      <c r="G50" s="9">
        <f>(E50+F50)/28</f>
        <v>7.1428571428571425E-2</v>
      </c>
      <c r="H50" s="11">
        <v>6</v>
      </c>
      <c r="I50" s="11">
        <v>4</v>
      </c>
      <c r="J50" s="9">
        <f>(H50+I50)/20</f>
        <v>0.5</v>
      </c>
      <c r="K50" s="10">
        <v>9</v>
      </c>
      <c r="L50" s="9">
        <f>K50/33</f>
        <v>0.27272727272727271</v>
      </c>
      <c r="M50" s="8">
        <f>E50+F50+H50+I50+K50</f>
        <v>21</v>
      </c>
      <c r="N50" s="7">
        <f>M50/81</f>
        <v>0.25925925925925924</v>
      </c>
      <c r="O50" s="6" t="s">
        <v>0</v>
      </c>
    </row>
    <row r="51" spans="1:15" x14ac:dyDescent="0.25">
      <c r="A51" s="8">
        <v>48</v>
      </c>
      <c r="B51" s="8" t="s">
        <v>3</v>
      </c>
      <c r="C51" s="12" t="s">
        <v>2</v>
      </c>
      <c r="D51" s="8" t="s">
        <v>1</v>
      </c>
      <c r="E51" s="10">
        <v>0</v>
      </c>
      <c r="F51" s="10">
        <v>1</v>
      </c>
      <c r="G51" s="9">
        <f>(E51+F51)/28</f>
        <v>3.5714285714285712E-2</v>
      </c>
      <c r="H51" s="11">
        <v>4</v>
      </c>
      <c r="I51" s="11">
        <v>4</v>
      </c>
      <c r="J51" s="9">
        <f>(H51+I51)/20</f>
        <v>0.4</v>
      </c>
      <c r="K51" s="10">
        <v>8</v>
      </c>
      <c r="L51" s="9">
        <f>K51/33</f>
        <v>0.24242424242424243</v>
      </c>
      <c r="M51" s="8">
        <f>E51+F51+H51+I51+K51</f>
        <v>17</v>
      </c>
      <c r="N51" s="7">
        <f>M51/81</f>
        <v>0.20987654320987653</v>
      </c>
      <c r="O51" s="6" t="s">
        <v>0</v>
      </c>
    </row>
  </sheetData>
  <autoFilter ref="B3:O3">
    <sortState ref="B4:O51">
      <sortCondition descending="1" ref="M3"/>
    </sortState>
  </autoFilter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</dc:creator>
  <cp:lastModifiedBy>project</cp:lastModifiedBy>
  <dcterms:created xsi:type="dcterms:W3CDTF">2020-06-22T14:20:01Z</dcterms:created>
  <dcterms:modified xsi:type="dcterms:W3CDTF">2020-06-22T14:20:14Z</dcterms:modified>
</cp:coreProperties>
</file>