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ject\Desktop\Приемка результаты\"/>
    </mc:Choice>
  </mc:AlternateContent>
  <bookViews>
    <workbookView xWindow="0" yWindow="0" windowWidth="20490" windowHeight="7155"/>
  </bookViews>
  <sheets>
    <sheet name="7К" sheetId="1" r:id="rId1"/>
  </sheets>
  <definedNames>
    <definedName name="_xlnm._FilterDatabase" localSheetId="0" hidden="1">'7К'!$B$3:$O$3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/>
  <c r="L4" i="1"/>
  <c r="M4" i="1"/>
  <c r="N4" i="1" s="1"/>
  <c r="G5" i="1"/>
  <c r="J5" i="1"/>
  <c r="L5" i="1"/>
  <c r="M5" i="1"/>
  <c r="N5" i="1"/>
  <c r="G6" i="1"/>
  <c r="J6" i="1"/>
  <c r="L6" i="1"/>
  <c r="M6" i="1"/>
  <c r="N6" i="1" s="1"/>
  <c r="G7" i="1"/>
  <c r="J7" i="1"/>
  <c r="L7" i="1"/>
  <c r="M7" i="1"/>
  <c r="N7" i="1"/>
  <c r="G8" i="1"/>
  <c r="J8" i="1"/>
  <c r="L8" i="1"/>
  <c r="M8" i="1"/>
  <c r="N8" i="1" s="1"/>
  <c r="G9" i="1"/>
  <c r="J9" i="1"/>
  <c r="L9" i="1"/>
  <c r="M9" i="1"/>
  <c r="N9" i="1"/>
  <c r="G10" i="1"/>
  <c r="J10" i="1"/>
  <c r="L10" i="1"/>
  <c r="M10" i="1"/>
  <c r="N10" i="1" s="1"/>
  <c r="G11" i="1"/>
  <c r="J11" i="1"/>
  <c r="L11" i="1"/>
  <c r="M11" i="1"/>
  <c r="N11" i="1"/>
  <c r="G12" i="1"/>
  <c r="J12" i="1"/>
  <c r="L12" i="1"/>
  <c r="M12" i="1"/>
  <c r="N12" i="1" s="1"/>
  <c r="G13" i="1"/>
  <c r="J13" i="1"/>
  <c r="L13" i="1"/>
  <c r="M13" i="1"/>
  <c r="N13" i="1"/>
  <c r="G14" i="1"/>
  <c r="J14" i="1"/>
  <c r="L14" i="1"/>
  <c r="M14" i="1"/>
  <c r="N14" i="1" s="1"/>
  <c r="G15" i="1"/>
  <c r="J15" i="1"/>
  <c r="L15" i="1"/>
  <c r="M15" i="1"/>
  <c r="N15" i="1"/>
  <c r="G16" i="1"/>
  <c r="J16" i="1"/>
  <c r="L16" i="1"/>
  <c r="M16" i="1"/>
  <c r="N16" i="1" s="1"/>
  <c r="G17" i="1"/>
  <c r="J17" i="1"/>
  <c r="L17" i="1"/>
  <c r="M17" i="1"/>
  <c r="N17" i="1"/>
  <c r="G18" i="1"/>
  <c r="J18" i="1"/>
  <c r="L18" i="1"/>
  <c r="M18" i="1"/>
  <c r="N18" i="1" s="1"/>
  <c r="G19" i="1"/>
  <c r="J19" i="1"/>
  <c r="L19" i="1"/>
  <c r="M19" i="1"/>
  <c r="N19" i="1"/>
  <c r="G20" i="1"/>
  <c r="J20" i="1"/>
  <c r="L20" i="1"/>
  <c r="M20" i="1"/>
  <c r="N20" i="1" s="1"/>
  <c r="G21" i="1"/>
  <c r="J21" i="1"/>
  <c r="L21" i="1"/>
  <c r="M21" i="1"/>
  <c r="N21" i="1"/>
  <c r="G22" i="1"/>
  <c r="J22" i="1"/>
  <c r="L22" i="1"/>
  <c r="M22" i="1"/>
  <c r="N22" i="1" s="1"/>
  <c r="G23" i="1"/>
  <c r="J23" i="1"/>
  <c r="L23" i="1"/>
  <c r="M23" i="1"/>
  <c r="N23" i="1"/>
  <c r="G24" i="1"/>
  <c r="J24" i="1"/>
  <c r="L24" i="1"/>
  <c r="M24" i="1"/>
  <c r="N24" i="1" s="1"/>
  <c r="G25" i="1"/>
  <c r="J25" i="1"/>
  <c r="L25" i="1"/>
  <c r="M25" i="1"/>
  <c r="N25" i="1"/>
  <c r="G26" i="1"/>
  <c r="J26" i="1"/>
  <c r="L26" i="1"/>
  <c r="M26" i="1"/>
  <c r="N26" i="1" s="1"/>
  <c r="G27" i="1"/>
  <c r="J27" i="1"/>
  <c r="L27" i="1"/>
  <c r="M27" i="1"/>
  <c r="N27" i="1"/>
  <c r="G28" i="1"/>
  <c r="J28" i="1"/>
  <c r="L28" i="1"/>
  <c r="M28" i="1"/>
  <c r="N28" i="1" s="1"/>
  <c r="G29" i="1"/>
  <c r="J29" i="1"/>
  <c r="L29" i="1"/>
  <c r="M29" i="1"/>
  <c r="N29" i="1"/>
  <c r="G30" i="1"/>
  <c r="J30" i="1"/>
  <c r="L30" i="1"/>
  <c r="M30" i="1"/>
  <c r="N30" i="1" s="1"/>
  <c r="G31" i="1"/>
  <c r="J31" i="1"/>
  <c r="L31" i="1"/>
  <c r="M31" i="1"/>
  <c r="N31" i="1"/>
  <c r="G32" i="1"/>
  <c r="J32" i="1"/>
  <c r="L32" i="1"/>
  <c r="M32" i="1"/>
  <c r="N32" i="1" s="1"/>
  <c r="G33" i="1"/>
  <c r="J33" i="1"/>
  <c r="L33" i="1"/>
  <c r="M33" i="1"/>
  <c r="N33" i="1"/>
  <c r="G34" i="1"/>
  <c r="J34" i="1"/>
  <c r="L34" i="1"/>
  <c r="M34" i="1"/>
  <c r="N34" i="1" s="1"/>
  <c r="G35" i="1"/>
  <c r="J35" i="1"/>
  <c r="L35" i="1"/>
  <c r="M35" i="1"/>
  <c r="N35" i="1"/>
  <c r="G36" i="1"/>
  <c r="J36" i="1"/>
  <c r="L36" i="1"/>
  <c r="M36" i="1"/>
  <c r="N36" i="1" s="1"/>
  <c r="G37" i="1"/>
  <c r="J37" i="1"/>
  <c r="L37" i="1"/>
  <c r="M37" i="1"/>
  <c r="N37" i="1"/>
  <c r="G38" i="1"/>
  <c r="J38" i="1"/>
  <c r="L38" i="1"/>
  <c r="M38" i="1"/>
  <c r="N38" i="1" s="1"/>
  <c r="G39" i="1"/>
  <c r="J39" i="1"/>
  <c r="L39" i="1"/>
  <c r="M39" i="1"/>
  <c r="N39" i="1"/>
  <c r="G40" i="1"/>
  <c r="J40" i="1"/>
  <c r="L40" i="1"/>
  <c r="M40" i="1"/>
  <c r="N40" i="1" s="1"/>
  <c r="G41" i="1"/>
  <c r="J41" i="1"/>
  <c r="L41" i="1"/>
  <c r="M41" i="1"/>
  <c r="N41" i="1"/>
  <c r="G42" i="1"/>
  <c r="J42" i="1"/>
  <c r="L42" i="1"/>
  <c r="M42" i="1"/>
  <c r="N42" i="1" s="1"/>
  <c r="G43" i="1"/>
  <c r="J43" i="1"/>
  <c r="L43" i="1"/>
  <c r="M43" i="1"/>
  <c r="N43" i="1"/>
  <c r="G44" i="1"/>
  <c r="J44" i="1"/>
  <c r="L44" i="1"/>
  <c r="M44" i="1"/>
  <c r="N44" i="1" s="1"/>
  <c r="G45" i="1"/>
  <c r="J45" i="1"/>
  <c r="L45" i="1"/>
  <c r="M45" i="1"/>
  <c r="N45" i="1"/>
  <c r="G46" i="1"/>
  <c r="J46" i="1"/>
  <c r="L46" i="1"/>
  <c r="M46" i="1"/>
  <c r="N46" i="1" s="1"/>
  <c r="G47" i="1"/>
  <c r="J47" i="1"/>
  <c r="L47" i="1"/>
  <c r="M47" i="1"/>
  <c r="N47" i="1"/>
  <c r="G48" i="1"/>
  <c r="J48" i="1"/>
  <c r="L48" i="1"/>
  <c r="M48" i="1"/>
  <c r="N48" i="1" s="1"/>
  <c r="G49" i="1"/>
  <c r="J49" i="1"/>
  <c r="L49" i="1"/>
  <c r="M49" i="1"/>
  <c r="N49" i="1"/>
  <c r="G50" i="1"/>
  <c r="J50" i="1"/>
  <c r="L50" i="1"/>
  <c r="M50" i="1"/>
  <c r="N50" i="1" s="1"/>
  <c r="G51" i="1"/>
  <c r="J51" i="1"/>
  <c r="L51" i="1"/>
  <c r="M51" i="1"/>
  <c r="N51" i="1"/>
  <c r="G52" i="1"/>
  <c r="J52" i="1"/>
  <c r="L52" i="1"/>
  <c r="M52" i="1"/>
  <c r="N52" i="1" s="1"/>
  <c r="G53" i="1"/>
  <c r="J53" i="1"/>
  <c r="L53" i="1"/>
  <c r="M53" i="1"/>
  <c r="N53" i="1"/>
  <c r="G54" i="1"/>
  <c r="J54" i="1"/>
  <c r="L54" i="1"/>
  <c r="M54" i="1"/>
  <c r="N54" i="1" s="1"/>
  <c r="G55" i="1"/>
  <c r="J55" i="1"/>
  <c r="L55" i="1"/>
  <c r="M55" i="1"/>
  <c r="N55" i="1"/>
  <c r="G56" i="1"/>
  <c r="J56" i="1"/>
  <c r="L56" i="1"/>
  <c r="M56" i="1"/>
  <c r="N56" i="1" s="1"/>
  <c r="G57" i="1"/>
  <c r="J57" i="1"/>
  <c r="L57" i="1"/>
  <c r="M57" i="1"/>
  <c r="N57" i="1"/>
  <c r="G58" i="1"/>
  <c r="J58" i="1"/>
  <c r="L58" i="1"/>
  <c r="M58" i="1"/>
  <c r="N58" i="1" s="1"/>
  <c r="G59" i="1"/>
  <c r="J59" i="1"/>
  <c r="L59" i="1"/>
  <c r="M59" i="1"/>
  <c r="N59" i="1"/>
  <c r="G60" i="1"/>
  <c r="J60" i="1"/>
  <c r="L60" i="1"/>
  <c r="M60" i="1"/>
  <c r="N60" i="1" s="1"/>
  <c r="G61" i="1"/>
  <c r="J61" i="1"/>
  <c r="L61" i="1"/>
  <c r="M61" i="1"/>
  <c r="N61" i="1"/>
  <c r="G62" i="1"/>
  <c r="J62" i="1"/>
  <c r="L62" i="1"/>
  <c r="M62" i="1"/>
  <c r="N62" i="1" s="1"/>
  <c r="G63" i="1"/>
  <c r="J63" i="1"/>
  <c r="L63" i="1"/>
  <c r="M63" i="1"/>
  <c r="N63" i="1"/>
  <c r="G64" i="1"/>
  <c r="J64" i="1"/>
  <c r="L64" i="1"/>
  <c r="M64" i="1"/>
  <c r="N64" i="1" s="1"/>
  <c r="G65" i="1"/>
  <c r="J65" i="1"/>
  <c r="L65" i="1"/>
  <c r="M65" i="1"/>
  <c r="N65" i="1"/>
  <c r="G66" i="1"/>
  <c r="J66" i="1"/>
  <c r="L66" i="1"/>
  <c r="M66" i="1"/>
  <c r="N66" i="1" s="1"/>
  <c r="G67" i="1"/>
  <c r="J67" i="1"/>
  <c r="L67" i="1"/>
  <c r="M67" i="1"/>
  <c r="N67" i="1"/>
  <c r="G68" i="1"/>
  <c r="J68" i="1"/>
  <c r="L68" i="1"/>
  <c r="M68" i="1"/>
  <c r="N68" i="1" s="1"/>
  <c r="G69" i="1"/>
  <c r="J69" i="1"/>
  <c r="L69" i="1"/>
  <c r="M69" i="1"/>
  <c r="N69" i="1"/>
  <c r="G70" i="1"/>
  <c r="J70" i="1"/>
  <c r="L70" i="1"/>
  <c r="M70" i="1"/>
  <c r="N70" i="1" s="1"/>
  <c r="G71" i="1"/>
  <c r="J71" i="1"/>
  <c r="L71" i="1"/>
  <c r="M71" i="1"/>
  <c r="N71" i="1"/>
  <c r="G72" i="1"/>
  <c r="J72" i="1"/>
  <c r="L72" i="1"/>
  <c r="M72" i="1"/>
  <c r="N72" i="1" s="1"/>
  <c r="G73" i="1"/>
  <c r="J73" i="1"/>
  <c r="L73" i="1"/>
  <c r="M73" i="1"/>
  <c r="N73" i="1"/>
  <c r="G74" i="1"/>
  <c r="J74" i="1"/>
  <c r="L74" i="1"/>
  <c r="M74" i="1"/>
  <c r="N74" i="1" s="1"/>
  <c r="G75" i="1"/>
  <c r="J75" i="1"/>
  <c r="L75" i="1"/>
  <c r="M75" i="1"/>
  <c r="N75" i="1"/>
  <c r="G76" i="1"/>
  <c r="J76" i="1"/>
  <c r="L76" i="1"/>
  <c r="M76" i="1"/>
  <c r="N76" i="1" s="1"/>
  <c r="G77" i="1"/>
  <c r="J77" i="1"/>
  <c r="L77" i="1"/>
  <c r="M77" i="1"/>
  <c r="N77" i="1"/>
  <c r="G78" i="1"/>
  <c r="J78" i="1"/>
  <c r="L78" i="1"/>
  <c r="M78" i="1"/>
  <c r="N78" i="1" s="1"/>
  <c r="G79" i="1"/>
  <c r="J79" i="1"/>
  <c r="L79" i="1"/>
  <c r="M79" i="1"/>
  <c r="N79" i="1"/>
  <c r="G80" i="1"/>
  <c r="J80" i="1"/>
  <c r="L80" i="1"/>
  <c r="M80" i="1"/>
  <c r="N80" i="1" s="1"/>
  <c r="G81" i="1"/>
  <c r="J81" i="1"/>
  <c r="L81" i="1"/>
  <c r="M81" i="1"/>
  <c r="N81" i="1"/>
  <c r="G82" i="1"/>
  <c r="J82" i="1"/>
  <c r="L82" i="1"/>
  <c r="M82" i="1"/>
  <c r="N82" i="1" s="1"/>
  <c r="G83" i="1"/>
  <c r="J83" i="1"/>
  <c r="L83" i="1"/>
  <c r="M83" i="1"/>
  <c r="N83" i="1"/>
  <c r="G84" i="1"/>
  <c r="J84" i="1"/>
  <c r="L84" i="1"/>
  <c r="M84" i="1"/>
  <c r="N84" i="1" s="1"/>
  <c r="G85" i="1"/>
  <c r="J85" i="1"/>
  <c r="L85" i="1"/>
  <c r="M85" i="1"/>
  <c r="N85" i="1"/>
  <c r="G86" i="1"/>
  <c r="J86" i="1"/>
  <c r="L86" i="1"/>
  <c r="M86" i="1"/>
  <c r="N86" i="1" s="1"/>
  <c r="G87" i="1"/>
  <c r="J87" i="1"/>
  <c r="L87" i="1"/>
  <c r="M87" i="1"/>
  <c r="N87" i="1"/>
  <c r="G88" i="1"/>
  <c r="J88" i="1"/>
  <c r="L88" i="1"/>
  <c r="M88" i="1"/>
  <c r="N88" i="1" s="1"/>
  <c r="G89" i="1"/>
  <c r="J89" i="1"/>
  <c r="L89" i="1"/>
  <c r="M89" i="1"/>
  <c r="N89" i="1"/>
  <c r="G90" i="1"/>
  <c r="J90" i="1"/>
  <c r="L90" i="1"/>
  <c r="M90" i="1"/>
  <c r="N90" i="1" s="1"/>
  <c r="G91" i="1"/>
  <c r="J91" i="1"/>
  <c r="L91" i="1"/>
  <c r="M91" i="1"/>
  <c r="N91" i="1"/>
  <c r="G92" i="1"/>
  <c r="J92" i="1"/>
  <c r="L92" i="1"/>
  <c r="M92" i="1"/>
  <c r="N92" i="1" s="1"/>
  <c r="G93" i="1"/>
  <c r="J93" i="1"/>
  <c r="L93" i="1"/>
  <c r="M93" i="1"/>
  <c r="N93" i="1"/>
  <c r="G94" i="1"/>
  <c r="J94" i="1"/>
  <c r="L94" i="1"/>
  <c r="M94" i="1"/>
  <c r="N94" i="1" s="1"/>
  <c r="G95" i="1"/>
  <c r="J95" i="1"/>
  <c r="L95" i="1"/>
  <c r="M95" i="1"/>
  <c r="N95" i="1"/>
  <c r="G96" i="1"/>
  <c r="J96" i="1"/>
  <c r="L96" i="1"/>
  <c r="M96" i="1"/>
  <c r="N96" i="1" s="1"/>
  <c r="G97" i="1"/>
  <c r="J97" i="1"/>
  <c r="L97" i="1"/>
  <c r="M97" i="1"/>
  <c r="N97" i="1"/>
  <c r="G98" i="1"/>
  <c r="J98" i="1"/>
  <c r="L98" i="1"/>
  <c r="M98" i="1"/>
  <c r="N98" i="1" s="1"/>
  <c r="G99" i="1"/>
  <c r="J99" i="1"/>
  <c r="L99" i="1"/>
  <c r="M99" i="1"/>
  <c r="N99" i="1"/>
  <c r="G100" i="1"/>
  <c r="J100" i="1"/>
  <c r="L100" i="1"/>
  <c r="M100" i="1"/>
  <c r="N100" i="1" s="1"/>
  <c r="G101" i="1"/>
  <c r="J101" i="1"/>
  <c r="L101" i="1"/>
  <c r="M101" i="1"/>
  <c r="N101" i="1"/>
  <c r="G102" i="1"/>
  <c r="J102" i="1"/>
  <c r="L102" i="1"/>
  <c r="M102" i="1"/>
  <c r="N102" i="1" s="1"/>
  <c r="G103" i="1"/>
  <c r="J103" i="1"/>
  <c r="L103" i="1"/>
  <c r="M103" i="1"/>
  <c r="N103" i="1"/>
  <c r="G104" i="1"/>
  <c r="J104" i="1"/>
  <c r="L104" i="1"/>
  <c r="M104" i="1"/>
  <c r="N104" i="1" s="1"/>
  <c r="G105" i="1"/>
  <c r="J105" i="1"/>
  <c r="L105" i="1"/>
  <c r="M105" i="1"/>
  <c r="N105" i="1"/>
  <c r="G106" i="1"/>
  <c r="J106" i="1"/>
  <c r="L106" i="1"/>
  <c r="M106" i="1"/>
  <c r="N106" i="1" s="1"/>
  <c r="G107" i="1"/>
  <c r="J107" i="1"/>
  <c r="L107" i="1"/>
  <c r="M107" i="1"/>
  <c r="N107" i="1"/>
  <c r="G108" i="1"/>
  <c r="J108" i="1"/>
  <c r="L108" i="1"/>
  <c r="M108" i="1"/>
  <c r="N108" i="1" s="1"/>
  <c r="G109" i="1"/>
  <c r="J109" i="1"/>
  <c r="L109" i="1"/>
  <c r="M109" i="1"/>
  <c r="N109" i="1"/>
  <c r="G110" i="1"/>
  <c r="J110" i="1"/>
  <c r="L110" i="1"/>
  <c r="M110" i="1"/>
  <c r="N110" i="1" s="1"/>
  <c r="G111" i="1"/>
  <c r="J111" i="1"/>
  <c r="L111" i="1"/>
  <c r="M111" i="1"/>
  <c r="N111" i="1"/>
</calcChain>
</file>

<file path=xl/sharedStrings.xml><?xml version="1.0" encoding="utf-8"?>
<sst xmlns="http://schemas.openxmlformats.org/spreadsheetml/2006/main" count="447" uniqueCount="235">
  <si>
    <t>Не зачислен(а)</t>
  </si>
  <si>
    <t>қазақша</t>
  </si>
  <si>
    <t>ЖАКИЖАНОВ БИРЖАН КЕШУБАЕВИЧ</t>
  </si>
  <si>
    <t>7К-99</t>
  </si>
  <si>
    <t>СЕРХАЗИНА МАЛИКА НУРКАНОВНА</t>
  </si>
  <si>
    <t>7К-102</t>
  </si>
  <si>
    <t>МАҚАН НҰРЗАДА ЕРБОЛҚЫЗЫ</t>
  </si>
  <si>
    <t>7К-96</t>
  </si>
  <si>
    <t>БЕЙСЕНБАЙ ДИНА ҚАНАТҚЫЗЫ</t>
  </si>
  <si>
    <t>7К-107</t>
  </si>
  <si>
    <t>СЫЗДЫКОВА АЗИЗА АЗАМАТОВНА</t>
  </si>
  <si>
    <t>7К-54</t>
  </si>
  <si>
    <t>ҚОЖАХМЕТ АРУЖАН БАУРЖАНҚЫЗЫ</t>
  </si>
  <si>
    <t>7К-46</t>
  </si>
  <si>
    <t>ЖЕЛДЫБАЙ ДОСМАҒАНБЕТ ШАХМҰРАТҰЛЫ</t>
  </si>
  <si>
    <t>7К-49</t>
  </si>
  <si>
    <t>АШАУ ІЛИЯС ҚАЙРАТҰЛЫ</t>
  </si>
  <si>
    <t>7К-93</t>
  </si>
  <si>
    <t>МЕШІТБАЙ НҰРНИЯЗ ТАЛҒАТҰЛЫ</t>
  </si>
  <si>
    <t>7К-68</t>
  </si>
  <si>
    <t>ӘЛІБЕК ӘДИЯ СЕРІКБАЙҚЫЗЫ</t>
  </si>
  <si>
    <t>7К-1</t>
  </si>
  <si>
    <t>МЕРҒАЛИ МАХАТ МАРАТҰЛЫ</t>
  </si>
  <si>
    <t>7К-108</t>
  </si>
  <si>
    <t>УТЕГЕНОВ АРМАН САГАДАТОВИЧ</t>
  </si>
  <si>
    <t>7К-48</t>
  </si>
  <si>
    <t>ӘЛИ ҚАЙСАР ҚАНАТҰЛЫ</t>
  </si>
  <si>
    <t>7К-51</t>
  </si>
  <si>
    <t>АДИЛЬБЕКОВ РАМАЗАН КАИРЖАНОВИЧ</t>
  </si>
  <si>
    <t>7К-94</t>
  </si>
  <si>
    <t>ЖАЗИТ ЕРАЛЫ АСҚАРҰЛЫ</t>
  </si>
  <si>
    <t>7К-104</t>
  </si>
  <si>
    <t>АБДИЛЬМАНОВА АЯНА КАИРЖАНОВНА</t>
  </si>
  <si>
    <t>7К-44</t>
  </si>
  <si>
    <t>САЙДЕЛЕН АНСАТ НАЗАРҰЛЫ</t>
  </si>
  <si>
    <t>7К-103</t>
  </si>
  <si>
    <t>МҮСЛІМ ОТАН ӨМІРБАЙҰЛЫ</t>
  </si>
  <si>
    <t>7К-17</t>
  </si>
  <si>
    <t>АДАХҰЛЫ ОЛЖАС</t>
  </si>
  <si>
    <t>7К-45</t>
  </si>
  <si>
    <t>САПАРБЕК ТАҢСҰЛУ ҚАЗБЕКҚЫЗЫ</t>
  </si>
  <si>
    <t>7К-97</t>
  </si>
  <si>
    <t>АЛДУНГАРОВ АЛИ ЕСЕНГАЛИЕВИЧ</t>
  </si>
  <si>
    <t>7К-37</t>
  </si>
  <si>
    <t>АЙТЫМКАН ӘЛИЯ МАРАТҚЫЗЫ</t>
  </si>
  <si>
    <t>7К-28</t>
  </si>
  <si>
    <t>ТОҚТАР ӘЛИҚАН МҰРАТҰЛЫ</t>
  </si>
  <si>
    <t>7К-88</t>
  </si>
  <si>
    <t>ОСПАНОВА АЙЗЕРЕ САРЖАНОВНА</t>
  </si>
  <si>
    <t>7К-6</t>
  </si>
  <si>
    <t>КАНАПИНА МЕДЕЯ ЕСКЕНДИРОВНА</t>
  </si>
  <si>
    <t>7К-5</t>
  </si>
  <si>
    <t>АГАНАСОВА АДИНА АНУАРБЕКОВНА</t>
  </si>
  <si>
    <t>7К-26</t>
  </si>
  <si>
    <t>АЛТЫНСАРИНА АРУЖАН ТЛЕГЕНОВНА</t>
  </si>
  <si>
    <t>7К-80</t>
  </si>
  <si>
    <t>ҚАИРБЕК ӘЛИХАН ӘСЕТҰЛЫ</t>
  </si>
  <si>
    <t>7К-34</t>
  </si>
  <si>
    <t>КАЙРБЕКОВ АЛИАСКАР АЛЕМОВИЧ</t>
  </si>
  <si>
    <t>7К-82</t>
  </si>
  <si>
    <t>ЯКУБОВА ИЗМИРА МАНАСОВНА</t>
  </si>
  <si>
    <t>7К-67</t>
  </si>
  <si>
    <t>ҚАСЕН ЗАЙНАБ ЕРБОЛҚЫЗЫ</t>
  </si>
  <si>
    <t>7К-90</t>
  </si>
  <si>
    <t>ЖЕКСЕНБАЙ БАТЫР АРМАНҰЛЫ</t>
  </si>
  <si>
    <t>7К-55</t>
  </si>
  <si>
    <t>МОМЕНЖАНОВА ДИЛЬНАЗ ДОСЫМОВНА</t>
  </si>
  <si>
    <t>7К-79</t>
  </si>
  <si>
    <t>БАЛҒАБЕК АЛИБИЙ ЕРБОЛҰЛЫ</t>
  </si>
  <si>
    <t>7К-85</t>
  </si>
  <si>
    <t>АБЗАЛ ДАНИЯР ЕРБОЛҰЛЫ</t>
  </si>
  <si>
    <t>7К-8</t>
  </si>
  <si>
    <t>ЖУСУПОВА АЙША ТАЛГАТОВНА</t>
  </si>
  <si>
    <t>7К-78</t>
  </si>
  <si>
    <t>АЙТКЕРЕЙ ДІЛНАЗ ТҰРЛАНҚЫЗЫ</t>
  </si>
  <si>
    <t>7К-20</t>
  </si>
  <si>
    <t>СҰЛТАНҒАЗЫ МӨЛДІР ҚАЙРАТҚЫЗЫ</t>
  </si>
  <si>
    <t>7К-9</t>
  </si>
  <si>
    <t>НӘЖМИДЕН АДИНА СЕРІКҚЫЗЫ</t>
  </si>
  <si>
    <t>7К-101</t>
  </si>
  <si>
    <t>ҚАЛИАСҚАР ҚАРАГӨЗ ӘЛІБЕКҚЫЗЫ</t>
  </si>
  <si>
    <t>7К-40</t>
  </si>
  <si>
    <t>САҒАНДЫҚ ДІЛНАЗ АРДАҚҚЫЗЫ</t>
  </si>
  <si>
    <t>7К-59</t>
  </si>
  <si>
    <t>ТЮЛЮХАН БАТЫРХАН ҚАЙДАРҰЛЫ</t>
  </si>
  <si>
    <t>7К-95</t>
  </si>
  <si>
    <t>ТЛЕКТЕС АРУЖАН ЖАНАТҚЫЗЫ</t>
  </si>
  <si>
    <t>7К-25</t>
  </si>
  <si>
    <t>ЖАНАБАЕВА АДИЯ КАЙРАТОВНА</t>
  </si>
  <si>
    <t>7К-30</t>
  </si>
  <si>
    <t>Резерв</t>
  </si>
  <si>
    <t>ХАЛИМОВА САЁРА РУСТАМОВНА</t>
  </si>
  <si>
    <t>7К-3</t>
  </si>
  <si>
    <t>ТӨКЕН ГҮЛЗАДА ИГІЛІКҚЫЗЫ</t>
  </si>
  <si>
    <t>7К-98</t>
  </si>
  <si>
    <t>СМАИЛОВА АМИНА ТОЛЕУБАЕВНА</t>
  </si>
  <si>
    <t>7К-15</t>
  </si>
  <si>
    <t>ОКТЯБРЬ ИНАРА ДУЛАТҚЫЗЫ</t>
  </si>
  <si>
    <t>7К-76</t>
  </si>
  <si>
    <t>МАДГАТОВА САМИРА КАЙРАТОВНА</t>
  </si>
  <si>
    <t>7К-19</t>
  </si>
  <si>
    <t>ҚАРАТАЙ ДИАС ҚАЛЫҰЛЫ</t>
  </si>
  <si>
    <t>7К-63</t>
  </si>
  <si>
    <t>ЕРЖАН АЙГҮЛ БАХЫТҚЫЗЫ</t>
  </si>
  <si>
    <t>7К-77</t>
  </si>
  <si>
    <t>АБЕЕВА ДАНА ТАЛГАТОВНА</t>
  </si>
  <si>
    <t>7К-38</t>
  </si>
  <si>
    <t>ЕРЕНҒАИП ӘНСЕЛ НАРИМАНҚЫЗЫ</t>
  </si>
  <si>
    <t>7К-24</t>
  </si>
  <si>
    <t>ТЕМІР ЖАРҚЫН БЕКБОЛАТҰЛЫ</t>
  </si>
  <si>
    <t>7К-21</t>
  </si>
  <si>
    <t>ТЕМИРГАЛИЕВА АЛИЯ СЕРИКОВНА</t>
  </si>
  <si>
    <t>7К-11</t>
  </si>
  <si>
    <t>СМАЙЛХАН МАНСҰР ЖЕҢІСҰЛЫ</t>
  </si>
  <si>
    <t>7К-13</t>
  </si>
  <si>
    <t>СЕРІК МАРХАБАТ МАРАТҚЫЗЫ</t>
  </si>
  <si>
    <t>7К-39</t>
  </si>
  <si>
    <t>КАРИМОВА АРАЙЛЫМ ЖАКСЫЛЫКОВНА</t>
  </si>
  <si>
    <t>7К-36</t>
  </si>
  <si>
    <t>Зачислен(а)</t>
  </si>
  <si>
    <t>ТАШИМОВА САИДА НУРЖАНОВНА</t>
  </si>
  <si>
    <t>7К-61</t>
  </si>
  <si>
    <t>СУЛЕЙМЕНОВА САМИНА ТАЛГАТОВНА</t>
  </si>
  <si>
    <t>7К-65</t>
  </si>
  <si>
    <t>НАЙМАН МӘЛІКӘ ЖАНБОЛАТҚЫЗЫ</t>
  </si>
  <si>
    <t>7К-106</t>
  </si>
  <si>
    <t>КАДЖИМҰХАМЕДҚЫЗЫ АДИНА</t>
  </si>
  <si>
    <t>7К-75</t>
  </si>
  <si>
    <t>БОЛАТ БОЛАТБЕК РАХАТҰЛЫ</t>
  </si>
  <si>
    <t>7К-86</t>
  </si>
  <si>
    <t>АХМЕТБЕК КӘМИЛА МЕЙРАМҚЫЗЫ</t>
  </si>
  <si>
    <t>7К-74</t>
  </si>
  <si>
    <t>ЕСТАЙҚЫЗЫ ӘДИНА</t>
  </si>
  <si>
    <t>7К-91</t>
  </si>
  <si>
    <t>ҒАЛЫМБЕК АХМЕДИЯР МАҚСАТҰЛЫ</t>
  </si>
  <si>
    <t>7К-71</t>
  </si>
  <si>
    <t>БАЛҒАБАЙ АЙШАБИБІ МҰРАТҚЫЗЫ</t>
  </si>
  <si>
    <t>7К-92</t>
  </si>
  <si>
    <t>ҚИМАЙДЕН АСЫҒАТ ЖАРАСҰЛЫ</t>
  </si>
  <si>
    <t>7К-10</t>
  </si>
  <si>
    <t>ТАНАТ АЛИХАН ТАНАТҰЛЫ</t>
  </si>
  <si>
    <t>7К-35</t>
  </si>
  <si>
    <t>СУЛЕЙМЕН АРУЖАН ЕРЛАНҚЫЗЫ</t>
  </si>
  <si>
    <t>7К-16</t>
  </si>
  <si>
    <t>ҚОЗЫКӨРПЕШ РАБИЯ ЕРЛАНҚЫЗЫ</t>
  </si>
  <si>
    <t>7К-41</t>
  </si>
  <si>
    <t>АРШАБАЕВ ЕРАСЫЛ САЯХАТОВИЧ</t>
  </si>
  <si>
    <t>7К-50</t>
  </si>
  <si>
    <t>ЗАЕР РЫСБЕК НҰРБЕКҰЛЫ</t>
  </si>
  <si>
    <t>7К-81</t>
  </si>
  <si>
    <t>ИМАНБАЕВА АРАЙЛЫМ ЖАНБОЛАТОВНА</t>
  </si>
  <si>
    <t>7К-32</t>
  </si>
  <si>
    <t>БЕКБУЛАТ КӘМИЛА ҚУАНЫШҚЫЗЫ</t>
  </si>
  <si>
    <t>7К-60</t>
  </si>
  <si>
    <t>КАСЕМБАЙ АҢСАТ ЕРБОЛАТҰЛЫ</t>
  </si>
  <si>
    <t>7К-105</t>
  </si>
  <si>
    <t>ХАМИТОВА МЕРУЕРТ ЕРЛАНОВНА</t>
  </si>
  <si>
    <t>7К-69</t>
  </si>
  <si>
    <t>ҚРЫҚБЕС ӘДІЛХАН БАУРЖАНҰЛЫ</t>
  </si>
  <si>
    <t>7К-72</t>
  </si>
  <si>
    <t>АЛДАЖАР АНЕЛЯ АРМАНҚЫЗЫ</t>
  </si>
  <si>
    <t>7К-4</t>
  </si>
  <si>
    <t>СЕРИГЖАН ӘЙГЕРІМ ШЫҢҒЫСҚЫЗЫ</t>
  </si>
  <si>
    <t>7К-2</t>
  </si>
  <si>
    <t>КЕҢЕС ЖАНСАЯ ЖАНАТҚЫЗЫ</t>
  </si>
  <si>
    <t>7К-18</t>
  </si>
  <si>
    <t>АБИШЕВА ДИЛЯРА ХАСАНОВНА</t>
  </si>
  <si>
    <t>7К-57</t>
  </si>
  <si>
    <t>ШАЙМҰРАТ АИДА ЖАСҮЛАНҚЫЗЫ</t>
  </si>
  <si>
    <t>7К-70</t>
  </si>
  <si>
    <t>СУЛЕЙМЕНОВА АЛИНА МЕРЕКЕЕВНА</t>
  </si>
  <si>
    <t>7К-12</t>
  </si>
  <si>
    <t>БАЛТАБАЕВА НУРХАЯТ БАУЫРЖАНОВНА</t>
  </si>
  <si>
    <t>7К-27</t>
  </si>
  <si>
    <t>РАМАЗАН МАРҒҰЛАН ҚҰТТЫМБЕКҰЛЫ</t>
  </si>
  <si>
    <t>7К-7</t>
  </si>
  <si>
    <t>КОПБАЕВА ЖАНИЯ АКАНОВНА</t>
  </si>
  <si>
    <t>7К-53</t>
  </si>
  <si>
    <t>ҚАЛИ АРМАН АЙБЕКҰЛЫ</t>
  </si>
  <si>
    <t>7К-43</t>
  </si>
  <si>
    <t>ДИЛЬДАБЕКОВА АЯУЛЫМ  ЕРЛАНОВНА</t>
  </si>
  <si>
    <t>7К-29</t>
  </si>
  <si>
    <t>БАЛГУЖИНОВА ДАРИГА БАХЫТОВНА</t>
  </si>
  <si>
    <t>7К-87</t>
  </si>
  <si>
    <t>ИБАТОВ АСАНАЛИ САБИТОВИЧ</t>
  </si>
  <si>
    <t>7К-64</t>
  </si>
  <si>
    <t>АУБАКИРОВА ЖАНИЯ АЗАМАТОВНА</t>
  </si>
  <si>
    <t>7К-31</t>
  </si>
  <si>
    <t>МЕЙРАМҒАЗЫ АЙБОТА АЙДОСҚЫЗЫ</t>
  </si>
  <si>
    <t>7К-14</t>
  </si>
  <si>
    <t>РЫМЖАН КАМИЛА ТАЛҒАТҚЫЗЫ</t>
  </si>
  <si>
    <t>7К-56</t>
  </si>
  <si>
    <t>НҰРАЛЫ АЙСАНА ЕРКЕБҰЛАНҚЫЗЫ</t>
  </si>
  <si>
    <t>7К-58</t>
  </si>
  <si>
    <t>МҰҚАТАЙ ДАНИЯР БАҚЫТЖАНҰЛЫ</t>
  </si>
  <si>
    <t>7К-100</t>
  </si>
  <si>
    <t>КУСНИДЕНОВА   МЕРУЕРТ  АЯНОВНА</t>
  </si>
  <si>
    <t>7К-89</t>
  </si>
  <si>
    <t>ЖАУДА АЙЗАДА АЗАМАТҚЫЗЫ</t>
  </si>
  <si>
    <t>7К-66</t>
  </si>
  <si>
    <t>ЕРЖАН ДІЛНӘЗ МЕЙРАМҚЫЗЫ</t>
  </si>
  <si>
    <t>7К-42</t>
  </si>
  <si>
    <t>БАХИТ АЛИХАН МУРАТҰЛЫ</t>
  </si>
  <si>
    <t>7К-47</t>
  </si>
  <si>
    <t>МУСАБАЕВА МАГИНУР НАРИМАНОВНА</t>
  </si>
  <si>
    <t>7К-73</t>
  </si>
  <si>
    <t>ӘЛИ ТӨЛЕГЕН ҚАЙРАТҰЛЫ</t>
  </si>
  <si>
    <t>7К-62</t>
  </si>
  <si>
    <t>АХМЕТОВА АИДА КАЙРАТОВНА</t>
  </si>
  <si>
    <t>7К-83</t>
  </si>
  <si>
    <t>АХМЕТОВА АНЕЛЬ КАЙРАТОВНА</t>
  </si>
  <si>
    <t>7К-84</t>
  </si>
  <si>
    <t>МУСУЛМАНКУЛОВА АИДА МАРАТОВНА</t>
  </si>
  <si>
    <t>7К-33</t>
  </si>
  <si>
    <t>КАНТАИЕВ  АСЫЛЖАН  МУРАТБЕКОВИЧ</t>
  </si>
  <si>
    <t>7К-23</t>
  </si>
  <si>
    <t>КУАТОВА ДИЛЬНАЗ АСЕТОВНА</t>
  </si>
  <si>
    <t>7К-22</t>
  </si>
  <si>
    <t>ЫҢҒАЙБЕК ЖҰЛДЫЗ</t>
  </si>
  <si>
    <t>7К-52</t>
  </si>
  <si>
    <t>Результат</t>
  </si>
  <si>
    <t>% выполнения (max=81)</t>
  </si>
  <si>
    <t>Общее количество баллов</t>
  </si>
  <si>
    <t>% выполнения (max=33)</t>
  </si>
  <si>
    <t>психология</t>
  </si>
  <si>
    <t>% выполнения (max=20)</t>
  </si>
  <si>
    <t>работа с текстом</t>
  </si>
  <si>
    <t>эссе</t>
  </si>
  <si>
    <t>% выполнения (max=28)</t>
  </si>
  <si>
    <t>логика</t>
  </si>
  <si>
    <t>математика</t>
  </si>
  <si>
    <t>язык обучения</t>
  </si>
  <si>
    <t xml:space="preserve">ФИО </t>
  </si>
  <si>
    <t>Код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</si>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</sst>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9" fontId="0" fillId="0" borderId="0" xfId="0" applyNumberFormat="1"/>
    <xf numFmtId="0" fontId="0" fillId="2" borderId="0" xfId="0" applyFill="1"/>
    <xf numFmtId="9" fontId="1" fillId="0" borderId="0" xfId="0" applyNumberFormat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0" fillId="3" borderId="1" xfId="0" applyNumberFormat="1" applyFill="1" applyBorder="1"/>
    <xf numFmtId="0" fontId="0" fillId="0" borderId="1" xfId="0" applyBorder="1"/>
    <xf numFmtId="9" fontId="1" fillId="3" borderId="1" xfId="0" applyNumberFormat="1" applyFont="1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9" fontId="1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1"/>
  <sheetViews>
    <sheetView tabSelected="1" topLeftCell="A48" zoomScale="90" zoomScaleNormal="90" workbookViewId="0">
      <selection activeCell="P59" sqref="P59"/>
    </sheetView>
  </sheetViews>
  <sheetFormatPr defaultRowHeight="15" x14ac:dyDescent="0.25"/>
  <cols>
    <col min="1" max="1" width="5.42578125" customWidth="1"/>
    <col min="2" max="2" width="7.28515625" customWidth="1"/>
    <col min="3" max="3" width="44.7109375" customWidth="1"/>
    <col min="4" max="4" width="11.42578125" style="4" customWidth="1"/>
    <col min="5" max="5" width="8.28515625" style="2" customWidth="1"/>
    <col min="6" max="6" width="9.140625" style="2"/>
    <col min="7" max="7" width="14" style="3" customWidth="1"/>
    <col min="8" max="8" width="9.140625" style="2"/>
    <col min="9" max="9" width="10.28515625" style="2" customWidth="1"/>
    <col min="10" max="10" width="12.85546875" style="3" customWidth="1"/>
    <col min="11" max="11" width="7" style="2" customWidth="1"/>
    <col min="12" max="12" width="15.28515625" style="1" customWidth="1"/>
    <col min="13" max="13" width="14.85546875" customWidth="1"/>
    <col min="14" max="14" width="13.5703125" style="1" customWidth="1"/>
    <col min="15" max="15" width="19.140625" customWidth="1"/>
  </cols>
  <sheetData>
    <row r="3" spans="1:15" s="22" customFormat="1" ht="45" x14ac:dyDescent="0.25">
      <c r="A3" s="23" t="s">
        <v>234</v>
      </c>
      <c r="B3" s="23" t="s">
        <v>233</v>
      </c>
      <c r="C3" s="23" t="s">
        <v>232</v>
      </c>
      <c r="D3" s="23" t="s">
        <v>231</v>
      </c>
      <c r="E3" s="25" t="s">
        <v>230</v>
      </c>
      <c r="F3" s="25" t="s">
        <v>229</v>
      </c>
      <c r="G3" s="24" t="s">
        <v>228</v>
      </c>
      <c r="H3" s="25" t="s">
        <v>227</v>
      </c>
      <c r="I3" s="25" t="s">
        <v>226</v>
      </c>
      <c r="J3" s="24" t="s">
        <v>225</v>
      </c>
      <c r="K3" s="25" t="s">
        <v>224</v>
      </c>
      <c r="L3" s="24" t="s">
        <v>223</v>
      </c>
      <c r="M3" s="23" t="s">
        <v>222</v>
      </c>
      <c r="N3" s="24" t="s">
        <v>221</v>
      </c>
      <c r="O3" s="23" t="s">
        <v>220</v>
      </c>
    </row>
    <row r="4" spans="1:15" x14ac:dyDescent="0.25">
      <c r="A4" s="7">
        <v>1</v>
      </c>
      <c r="B4" s="7" t="s">
        <v>219</v>
      </c>
      <c r="C4" s="15" t="s">
        <v>218</v>
      </c>
      <c r="D4" s="10" t="s">
        <v>1</v>
      </c>
      <c r="E4" s="9">
        <v>16</v>
      </c>
      <c r="F4" s="9">
        <v>6</v>
      </c>
      <c r="G4" s="8">
        <f>(E4+F4)/28</f>
        <v>0.7857142857142857</v>
      </c>
      <c r="H4" s="9">
        <v>10</v>
      </c>
      <c r="I4" s="9">
        <v>8</v>
      </c>
      <c r="J4" s="8">
        <f>(H4+I4)/20</f>
        <v>0.9</v>
      </c>
      <c r="K4" s="9">
        <v>20</v>
      </c>
      <c r="L4" s="8">
        <f>K4/33</f>
        <v>0.60606060606060608</v>
      </c>
      <c r="M4" s="7">
        <f>E4+F4+H4+I4+K4</f>
        <v>60</v>
      </c>
      <c r="N4" s="6">
        <f>M4/81</f>
        <v>0.7407407407407407</v>
      </c>
      <c r="O4" s="20" t="s">
        <v>119</v>
      </c>
    </row>
    <row r="5" spans="1:15" x14ac:dyDescent="0.25">
      <c r="A5" s="7">
        <v>2</v>
      </c>
      <c r="B5" s="7" t="s">
        <v>217</v>
      </c>
      <c r="C5" s="13" t="s">
        <v>216</v>
      </c>
      <c r="D5" s="10" t="s">
        <v>1</v>
      </c>
      <c r="E5" s="9">
        <v>14</v>
      </c>
      <c r="F5" s="9">
        <v>6</v>
      </c>
      <c r="G5" s="8">
        <f>(E5+F5)/28</f>
        <v>0.7142857142857143</v>
      </c>
      <c r="H5" s="9">
        <v>5</v>
      </c>
      <c r="I5" s="9">
        <v>9</v>
      </c>
      <c r="J5" s="8">
        <f>(H5+I5)/20</f>
        <v>0.7</v>
      </c>
      <c r="K5" s="9">
        <v>24</v>
      </c>
      <c r="L5" s="8">
        <f>K5/33</f>
        <v>0.72727272727272729</v>
      </c>
      <c r="M5" s="7">
        <f>E5+F5+H5+I5+K5</f>
        <v>58</v>
      </c>
      <c r="N5" s="6">
        <f>M5/81</f>
        <v>0.71604938271604934</v>
      </c>
      <c r="O5" s="20" t="s">
        <v>119</v>
      </c>
    </row>
    <row r="6" spans="1:15" x14ac:dyDescent="0.25">
      <c r="A6" s="7">
        <v>3</v>
      </c>
      <c r="B6" s="7" t="s">
        <v>215</v>
      </c>
      <c r="C6" s="13" t="s">
        <v>214</v>
      </c>
      <c r="D6" s="10" t="s">
        <v>1</v>
      </c>
      <c r="E6" s="9">
        <v>13</v>
      </c>
      <c r="F6" s="9">
        <v>5</v>
      </c>
      <c r="G6" s="8">
        <f>(E6+F6)/28</f>
        <v>0.6428571428571429</v>
      </c>
      <c r="H6" s="9">
        <v>7</v>
      </c>
      <c r="I6" s="9">
        <v>9</v>
      </c>
      <c r="J6" s="8">
        <f>(H6+I6)/20</f>
        <v>0.8</v>
      </c>
      <c r="K6" s="9">
        <v>23</v>
      </c>
      <c r="L6" s="8">
        <f>K6/33</f>
        <v>0.69696969696969702</v>
      </c>
      <c r="M6" s="7">
        <f>E6+F6+H6+I6+K6</f>
        <v>57</v>
      </c>
      <c r="N6" s="6">
        <f>M6/81</f>
        <v>0.70370370370370372</v>
      </c>
      <c r="O6" s="20" t="s">
        <v>119</v>
      </c>
    </row>
    <row r="7" spans="1:15" x14ac:dyDescent="0.25">
      <c r="A7" s="7">
        <v>4</v>
      </c>
      <c r="B7" s="7" t="s">
        <v>213</v>
      </c>
      <c r="C7" s="13" t="s">
        <v>212</v>
      </c>
      <c r="D7" s="10" t="s">
        <v>1</v>
      </c>
      <c r="E7" s="9">
        <v>9</v>
      </c>
      <c r="F7" s="9">
        <v>5</v>
      </c>
      <c r="G7" s="8">
        <f>(E7+F7)/28</f>
        <v>0.5</v>
      </c>
      <c r="H7" s="9">
        <v>10</v>
      </c>
      <c r="I7" s="9">
        <v>9</v>
      </c>
      <c r="J7" s="8">
        <f>(H7+I7)/20</f>
        <v>0.95</v>
      </c>
      <c r="K7" s="9">
        <v>21</v>
      </c>
      <c r="L7" s="8">
        <f>K7/33</f>
        <v>0.63636363636363635</v>
      </c>
      <c r="M7" s="7">
        <f>E7+F7+H7+I7+K7</f>
        <v>54</v>
      </c>
      <c r="N7" s="6">
        <f>M7/81</f>
        <v>0.66666666666666663</v>
      </c>
      <c r="O7" s="20" t="s">
        <v>119</v>
      </c>
    </row>
    <row r="8" spans="1:15" x14ac:dyDescent="0.25">
      <c r="A8" s="7">
        <v>5</v>
      </c>
      <c r="B8" s="7" t="s">
        <v>211</v>
      </c>
      <c r="C8" s="15" t="s">
        <v>210</v>
      </c>
      <c r="D8" s="10" t="s">
        <v>1</v>
      </c>
      <c r="E8" s="9">
        <v>11</v>
      </c>
      <c r="F8" s="9">
        <v>4</v>
      </c>
      <c r="G8" s="8">
        <f>(E8+F8)/28</f>
        <v>0.5357142857142857</v>
      </c>
      <c r="H8" s="9">
        <v>9</v>
      </c>
      <c r="I8" s="9">
        <v>8</v>
      </c>
      <c r="J8" s="8">
        <f>(H8+I8)/20</f>
        <v>0.85</v>
      </c>
      <c r="K8" s="9">
        <v>21</v>
      </c>
      <c r="L8" s="8">
        <f>K8/33</f>
        <v>0.63636363636363635</v>
      </c>
      <c r="M8" s="7">
        <f>E8+F8+H8+I8+K8</f>
        <v>53</v>
      </c>
      <c r="N8" s="6">
        <f>M8/81</f>
        <v>0.65432098765432101</v>
      </c>
      <c r="O8" s="20" t="s">
        <v>119</v>
      </c>
    </row>
    <row r="9" spans="1:15" x14ac:dyDescent="0.25">
      <c r="A9" s="7">
        <v>6</v>
      </c>
      <c r="B9" s="7" t="s">
        <v>209</v>
      </c>
      <c r="C9" s="15" t="s">
        <v>208</v>
      </c>
      <c r="D9" s="10" t="s">
        <v>1</v>
      </c>
      <c r="E9" s="9">
        <v>12</v>
      </c>
      <c r="F9" s="9">
        <v>6</v>
      </c>
      <c r="G9" s="8">
        <f>(E9+F9)/28</f>
        <v>0.6428571428571429</v>
      </c>
      <c r="H9" s="9">
        <v>9</v>
      </c>
      <c r="I9" s="9">
        <v>9</v>
      </c>
      <c r="J9" s="8">
        <f>(H9+I9)/20</f>
        <v>0.9</v>
      </c>
      <c r="K9" s="9">
        <v>16</v>
      </c>
      <c r="L9" s="8">
        <f>K9/33</f>
        <v>0.48484848484848486</v>
      </c>
      <c r="M9" s="7">
        <f>E9+F9+H9+I9+K9</f>
        <v>52</v>
      </c>
      <c r="N9" s="6">
        <f>M9/81</f>
        <v>0.64197530864197527</v>
      </c>
      <c r="O9" s="20" t="s">
        <v>119</v>
      </c>
    </row>
    <row r="10" spans="1:15" x14ac:dyDescent="0.25">
      <c r="A10" s="7">
        <v>7</v>
      </c>
      <c r="B10" s="7" t="s">
        <v>207</v>
      </c>
      <c r="C10" s="17" t="s">
        <v>206</v>
      </c>
      <c r="D10" s="10" t="s">
        <v>1</v>
      </c>
      <c r="E10" s="9">
        <v>8</v>
      </c>
      <c r="F10" s="9">
        <v>8</v>
      </c>
      <c r="G10" s="8">
        <f>(E10+F10)/28</f>
        <v>0.5714285714285714</v>
      </c>
      <c r="H10" s="9">
        <v>6</v>
      </c>
      <c r="I10" s="9">
        <v>9</v>
      </c>
      <c r="J10" s="8">
        <f>(H10+I10)/20</f>
        <v>0.75</v>
      </c>
      <c r="K10" s="9">
        <v>21</v>
      </c>
      <c r="L10" s="8">
        <f>K10/33</f>
        <v>0.63636363636363635</v>
      </c>
      <c r="M10" s="7">
        <f>E10+F10+H10+I10+K10</f>
        <v>52</v>
      </c>
      <c r="N10" s="6">
        <f>M10/81</f>
        <v>0.64197530864197527</v>
      </c>
      <c r="O10" s="20" t="s">
        <v>119</v>
      </c>
    </row>
    <row r="11" spans="1:15" x14ac:dyDescent="0.25">
      <c r="A11" s="7">
        <v>8</v>
      </c>
      <c r="B11" s="7" t="s">
        <v>205</v>
      </c>
      <c r="C11" s="15" t="s">
        <v>204</v>
      </c>
      <c r="D11" s="10" t="s">
        <v>1</v>
      </c>
      <c r="E11" s="9">
        <v>12</v>
      </c>
      <c r="F11" s="9">
        <v>4</v>
      </c>
      <c r="G11" s="8">
        <f>(E11+F11)/28</f>
        <v>0.5714285714285714</v>
      </c>
      <c r="H11" s="9">
        <v>7</v>
      </c>
      <c r="I11" s="9">
        <v>8</v>
      </c>
      <c r="J11" s="8">
        <f>(H11+I11)/20</f>
        <v>0.75</v>
      </c>
      <c r="K11" s="9">
        <v>20</v>
      </c>
      <c r="L11" s="8">
        <f>K11/33</f>
        <v>0.60606060606060608</v>
      </c>
      <c r="M11" s="7">
        <f>E11+F11+H11+I11+K11</f>
        <v>51</v>
      </c>
      <c r="N11" s="6">
        <f>M11/81</f>
        <v>0.62962962962962965</v>
      </c>
      <c r="O11" s="20" t="s">
        <v>119</v>
      </c>
    </row>
    <row r="12" spans="1:15" x14ac:dyDescent="0.25">
      <c r="A12" s="7">
        <v>9</v>
      </c>
      <c r="B12" s="7" t="s">
        <v>203</v>
      </c>
      <c r="C12" s="13" t="s">
        <v>202</v>
      </c>
      <c r="D12" s="10" t="s">
        <v>1</v>
      </c>
      <c r="E12" s="9">
        <v>11</v>
      </c>
      <c r="F12" s="9">
        <v>4</v>
      </c>
      <c r="G12" s="8">
        <f>(E12+F12)/28</f>
        <v>0.5357142857142857</v>
      </c>
      <c r="H12" s="9">
        <v>8.5</v>
      </c>
      <c r="I12" s="9">
        <v>9</v>
      </c>
      <c r="J12" s="8">
        <f>(H12+I12)/20</f>
        <v>0.875</v>
      </c>
      <c r="K12" s="9">
        <v>18</v>
      </c>
      <c r="L12" s="8">
        <f>K12/33</f>
        <v>0.54545454545454541</v>
      </c>
      <c r="M12" s="7">
        <f>E12+F12+H12+I12+K12</f>
        <v>50.5</v>
      </c>
      <c r="N12" s="6">
        <f>M12/81</f>
        <v>0.62345679012345678</v>
      </c>
      <c r="O12" s="20" t="s">
        <v>119</v>
      </c>
    </row>
    <row r="13" spans="1:15" x14ac:dyDescent="0.25">
      <c r="A13" s="7">
        <v>10</v>
      </c>
      <c r="B13" s="7" t="s">
        <v>201</v>
      </c>
      <c r="C13" s="13" t="s">
        <v>200</v>
      </c>
      <c r="D13" s="10" t="s">
        <v>1</v>
      </c>
      <c r="E13" s="9">
        <v>13</v>
      </c>
      <c r="F13" s="9">
        <v>8</v>
      </c>
      <c r="G13" s="8">
        <f>(E13+F13)/28</f>
        <v>0.75</v>
      </c>
      <c r="H13" s="9">
        <v>5.5</v>
      </c>
      <c r="I13" s="9">
        <v>9</v>
      </c>
      <c r="J13" s="8">
        <f>(H13+I13)/20</f>
        <v>0.72499999999999998</v>
      </c>
      <c r="K13" s="9">
        <v>15</v>
      </c>
      <c r="L13" s="8">
        <f>K13/33</f>
        <v>0.45454545454545453</v>
      </c>
      <c r="M13" s="7">
        <f>E13+F13+H13+I13+K13</f>
        <v>50.5</v>
      </c>
      <c r="N13" s="6">
        <f>M13/81</f>
        <v>0.62345679012345678</v>
      </c>
      <c r="O13" s="20" t="s">
        <v>119</v>
      </c>
    </row>
    <row r="14" spans="1:15" x14ac:dyDescent="0.25">
      <c r="A14" s="7">
        <v>11</v>
      </c>
      <c r="B14" s="7" t="s">
        <v>199</v>
      </c>
      <c r="C14" s="17" t="s">
        <v>198</v>
      </c>
      <c r="D14" s="10" t="s">
        <v>1</v>
      </c>
      <c r="E14" s="9">
        <v>15</v>
      </c>
      <c r="F14" s="9">
        <v>2</v>
      </c>
      <c r="G14" s="8">
        <f>(E14+F14)/28</f>
        <v>0.6071428571428571</v>
      </c>
      <c r="H14" s="9">
        <v>8</v>
      </c>
      <c r="I14" s="9">
        <v>10</v>
      </c>
      <c r="J14" s="8">
        <f>(H14+I14)/20</f>
        <v>0.9</v>
      </c>
      <c r="K14" s="9">
        <v>15</v>
      </c>
      <c r="L14" s="8">
        <f>K14/33</f>
        <v>0.45454545454545453</v>
      </c>
      <c r="M14" s="7">
        <f>E14+F14+H14+I14+K14</f>
        <v>50</v>
      </c>
      <c r="N14" s="6">
        <f>M14/81</f>
        <v>0.61728395061728392</v>
      </c>
      <c r="O14" s="20" t="s">
        <v>119</v>
      </c>
    </row>
    <row r="15" spans="1:15" x14ac:dyDescent="0.25">
      <c r="A15" s="7">
        <v>12</v>
      </c>
      <c r="B15" s="7" t="s">
        <v>197</v>
      </c>
      <c r="C15" s="15" t="s">
        <v>196</v>
      </c>
      <c r="D15" s="10" t="s">
        <v>1</v>
      </c>
      <c r="E15" s="9">
        <v>14</v>
      </c>
      <c r="F15" s="9">
        <v>3</v>
      </c>
      <c r="G15" s="8">
        <f>(E15+F15)/28</f>
        <v>0.6071428571428571</v>
      </c>
      <c r="H15" s="9">
        <v>8</v>
      </c>
      <c r="I15" s="9">
        <v>8</v>
      </c>
      <c r="J15" s="8">
        <f>(H15+I15)/20</f>
        <v>0.8</v>
      </c>
      <c r="K15" s="9">
        <v>17</v>
      </c>
      <c r="L15" s="8">
        <f>K15/33</f>
        <v>0.51515151515151514</v>
      </c>
      <c r="M15" s="7">
        <f>E15+F15+H15+I15+K15</f>
        <v>50</v>
      </c>
      <c r="N15" s="6">
        <f>M15/81</f>
        <v>0.61728395061728392</v>
      </c>
      <c r="O15" s="20" t="s">
        <v>119</v>
      </c>
    </row>
    <row r="16" spans="1:15" x14ac:dyDescent="0.25">
      <c r="A16" s="7">
        <v>13</v>
      </c>
      <c r="B16" s="7" t="s">
        <v>195</v>
      </c>
      <c r="C16" s="16" t="s">
        <v>194</v>
      </c>
      <c r="D16" s="10" t="s">
        <v>1</v>
      </c>
      <c r="E16" s="9">
        <v>10</v>
      </c>
      <c r="F16" s="9">
        <v>9</v>
      </c>
      <c r="G16" s="8">
        <f>(E16+F16)/28</f>
        <v>0.6785714285714286</v>
      </c>
      <c r="H16" s="9">
        <v>5.5</v>
      </c>
      <c r="I16" s="9">
        <v>10</v>
      </c>
      <c r="J16" s="8">
        <f>(H16+I16)/20</f>
        <v>0.77500000000000002</v>
      </c>
      <c r="K16" s="9">
        <v>15</v>
      </c>
      <c r="L16" s="8">
        <f>K16/33</f>
        <v>0.45454545454545453</v>
      </c>
      <c r="M16" s="7">
        <f>E16+F16+H16+I16+K16</f>
        <v>49.5</v>
      </c>
      <c r="N16" s="6">
        <f>M16/81</f>
        <v>0.61111111111111116</v>
      </c>
      <c r="O16" s="20" t="s">
        <v>119</v>
      </c>
    </row>
    <row r="17" spans="1:15" x14ac:dyDescent="0.25">
      <c r="A17" s="7">
        <v>14</v>
      </c>
      <c r="B17" s="7" t="s">
        <v>193</v>
      </c>
      <c r="C17" s="15" t="s">
        <v>192</v>
      </c>
      <c r="D17" s="10" t="s">
        <v>1</v>
      </c>
      <c r="E17" s="9">
        <v>7</v>
      </c>
      <c r="F17" s="9">
        <v>5</v>
      </c>
      <c r="G17" s="8">
        <f>(E17+F17)/28</f>
        <v>0.42857142857142855</v>
      </c>
      <c r="H17" s="9">
        <v>9</v>
      </c>
      <c r="I17" s="9">
        <v>9</v>
      </c>
      <c r="J17" s="8">
        <f>(H17+I17)/20</f>
        <v>0.9</v>
      </c>
      <c r="K17" s="9">
        <v>19</v>
      </c>
      <c r="L17" s="8">
        <f>K17/33</f>
        <v>0.5757575757575758</v>
      </c>
      <c r="M17" s="7">
        <f>E17+F17+H17+I17+K17</f>
        <v>49</v>
      </c>
      <c r="N17" s="6">
        <f>M17/81</f>
        <v>0.60493827160493829</v>
      </c>
      <c r="O17" s="20" t="s">
        <v>119</v>
      </c>
    </row>
    <row r="18" spans="1:15" x14ac:dyDescent="0.25">
      <c r="A18" s="7">
        <v>15</v>
      </c>
      <c r="B18" s="7" t="s">
        <v>191</v>
      </c>
      <c r="C18" s="15" t="s">
        <v>190</v>
      </c>
      <c r="D18" s="10" t="s">
        <v>1</v>
      </c>
      <c r="E18" s="9">
        <v>8</v>
      </c>
      <c r="F18" s="9">
        <v>5</v>
      </c>
      <c r="G18" s="8">
        <f>(E18+F18)/28</f>
        <v>0.4642857142857143</v>
      </c>
      <c r="H18" s="9">
        <v>8</v>
      </c>
      <c r="I18" s="9">
        <v>9</v>
      </c>
      <c r="J18" s="8">
        <f>(H18+I18)/20</f>
        <v>0.85</v>
      </c>
      <c r="K18" s="9">
        <v>19</v>
      </c>
      <c r="L18" s="8">
        <f>K18/33</f>
        <v>0.5757575757575758</v>
      </c>
      <c r="M18" s="7">
        <f>E18+F18+H18+I18+K18</f>
        <v>49</v>
      </c>
      <c r="N18" s="6">
        <f>M18/81</f>
        <v>0.60493827160493829</v>
      </c>
      <c r="O18" s="20" t="s">
        <v>119</v>
      </c>
    </row>
    <row r="19" spans="1:15" x14ac:dyDescent="0.25">
      <c r="A19" s="7">
        <v>16</v>
      </c>
      <c r="B19" s="7" t="s">
        <v>189</v>
      </c>
      <c r="C19" s="13" t="s">
        <v>188</v>
      </c>
      <c r="D19" s="10" t="s">
        <v>1</v>
      </c>
      <c r="E19" s="9">
        <v>9</v>
      </c>
      <c r="F19" s="9">
        <v>5</v>
      </c>
      <c r="G19" s="8">
        <f>(E19+F19)/28</f>
        <v>0.5</v>
      </c>
      <c r="H19" s="9">
        <v>6.5</v>
      </c>
      <c r="I19" s="9">
        <v>9</v>
      </c>
      <c r="J19" s="8">
        <f>(H19+I19)/20</f>
        <v>0.77500000000000002</v>
      </c>
      <c r="K19" s="9">
        <v>19</v>
      </c>
      <c r="L19" s="8">
        <f>K19/33</f>
        <v>0.5757575757575758</v>
      </c>
      <c r="M19" s="7">
        <f>E19+F19+H19+I19+K19</f>
        <v>48.5</v>
      </c>
      <c r="N19" s="6">
        <f>M19/81</f>
        <v>0.59876543209876543</v>
      </c>
      <c r="O19" s="20" t="s">
        <v>119</v>
      </c>
    </row>
    <row r="20" spans="1:15" x14ac:dyDescent="0.25">
      <c r="A20" s="7">
        <v>17</v>
      </c>
      <c r="B20" s="7" t="s">
        <v>187</v>
      </c>
      <c r="C20" s="13" t="s">
        <v>186</v>
      </c>
      <c r="D20" s="10" t="s">
        <v>1</v>
      </c>
      <c r="E20" s="9">
        <v>13</v>
      </c>
      <c r="F20" s="9">
        <v>6</v>
      </c>
      <c r="G20" s="8">
        <f>(E20+F20)/28</f>
        <v>0.6785714285714286</v>
      </c>
      <c r="H20" s="9">
        <v>6</v>
      </c>
      <c r="I20" s="9">
        <v>8</v>
      </c>
      <c r="J20" s="8">
        <f>(H20+I20)/20</f>
        <v>0.7</v>
      </c>
      <c r="K20" s="9">
        <v>14</v>
      </c>
      <c r="L20" s="8">
        <f>K20/33</f>
        <v>0.42424242424242425</v>
      </c>
      <c r="M20" s="7">
        <f>E20+F20+H20+I20+K20</f>
        <v>47</v>
      </c>
      <c r="N20" s="6">
        <f>M20/81</f>
        <v>0.58024691358024694</v>
      </c>
      <c r="O20" s="20" t="s">
        <v>119</v>
      </c>
    </row>
    <row r="21" spans="1:15" x14ac:dyDescent="0.25">
      <c r="A21" s="7">
        <v>18</v>
      </c>
      <c r="B21" s="7" t="s">
        <v>185</v>
      </c>
      <c r="C21" s="17" t="s">
        <v>184</v>
      </c>
      <c r="D21" s="10" t="s">
        <v>1</v>
      </c>
      <c r="E21" s="9">
        <v>11</v>
      </c>
      <c r="F21" s="9">
        <v>4</v>
      </c>
      <c r="G21" s="8">
        <f>(E21+F21)/28</f>
        <v>0.5357142857142857</v>
      </c>
      <c r="H21" s="9">
        <v>6</v>
      </c>
      <c r="I21" s="9">
        <v>6</v>
      </c>
      <c r="J21" s="8">
        <f>(H21+I21)/20</f>
        <v>0.6</v>
      </c>
      <c r="K21" s="9">
        <v>20</v>
      </c>
      <c r="L21" s="8">
        <f>K21/33</f>
        <v>0.60606060606060608</v>
      </c>
      <c r="M21" s="7">
        <f>E21+F21+H21+I21+K21</f>
        <v>47</v>
      </c>
      <c r="N21" s="6">
        <f>M21/81</f>
        <v>0.58024691358024694</v>
      </c>
      <c r="O21" s="20" t="s">
        <v>119</v>
      </c>
    </row>
    <row r="22" spans="1:15" x14ac:dyDescent="0.25">
      <c r="A22" s="7">
        <v>19</v>
      </c>
      <c r="B22" s="9" t="s">
        <v>183</v>
      </c>
      <c r="C22" s="15" t="s">
        <v>182</v>
      </c>
      <c r="D22" s="10" t="s">
        <v>1</v>
      </c>
      <c r="E22" s="9">
        <v>9</v>
      </c>
      <c r="F22" s="9">
        <v>7</v>
      </c>
      <c r="G22" s="8">
        <f>(E22+F22)/28</f>
        <v>0.5714285714285714</v>
      </c>
      <c r="H22" s="9">
        <v>10</v>
      </c>
      <c r="I22" s="9">
        <v>7</v>
      </c>
      <c r="J22" s="8">
        <f>(H22+I22)/20</f>
        <v>0.85</v>
      </c>
      <c r="K22" s="9">
        <v>12</v>
      </c>
      <c r="L22" s="8">
        <f>K22/33</f>
        <v>0.36363636363636365</v>
      </c>
      <c r="M22" s="7">
        <f>E22+F22+H22+I22+K22</f>
        <v>45</v>
      </c>
      <c r="N22" s="6">
        <f>M22/81</f>
        <v>0.55555555555555558</v>
      </c>
      <c r="O22" s="20" t="s">
        <v>119</v>
      </c>
    </row>
    <row r="23" spans="1:15" x14ac:dyDescent="0.25">
      <c r="A23" s="7">
        <v>20</v>
      </c>
      <c r="B23" s="7" t="s">
        <v>181</v>
      </c>
      <c r="C23" s="13" t="s">
        <v>180</v>
      </c>
      <c r="D23" s="10" t="s">
        <v>1</v>
      </c>
      <c r="E23" s="9">
        <v>4</v>
      </c>
      <c r="F23" s="9">
        <v>4</v>
      </c>
      <c r="G23" s="8">
        <f>(E23+F23)/28</f>
        <v>0.2857142857142857</v>
      </c>
      <c r="H23" s="9">
        <v>7</v>
      </c>
      <c r="I23" s="9">
        <v>9</v>
      </c>
      <c r="J23" s="8">
        <f>(H23+I23)/20</f>
        <v>0.8</v>
      </c>
      <c r="K23" s="9">
        <v>21</v>
      </c>
      <c r="L23" s="8">
        <f>K23/33</f>
        <v>0.63636363636363635</v>
      </c>
      <c r="M23" s="7">
        <f>E23+F23+H23+I23+K23</f>
        <v>45</v>
      </c>
      <c r="N23" s="6">
        <f>M23/81</f>
        <v>0.55555555555555558</v>
      </c>
      <c r="O23" s="20" t="s">
        <v>119</v>
      </c>
    </row>
    <row r="24" spans="1:15" x14ac:dyDescent="0.25">
      <c r="A24" s="7">
        <v>21</v>
      </c>
      <c r="B24" s="7" t="s">
        <v>179</v>
      </c>
      <c r="C24" s="13" t="s">
        <v>178</v>
      </c>
      <c r="D24" s="10" t="s">
        <v>1</v>
      </c>
      <c r="E24" s="9">
        <v>4</v>
      </c>
      <c r="F24" s="9">
        <v>6</v>
      </c>
      <c r="G24" s="8">
        <f>(E24+F24)/28</f>
        <v>0.35714285714285715</v>
      </c>
      <c r="H24" s="9">
        <v>8</v>
      </c>
      <c r="I24" s="9">
        <v>8</v>
      </c>
      <c r="J24" s="8">
        <f>(H24+I24)/20</f>
        <v>0.8</v>
      </c>
      <c r="K24" s="9">
        <v>19</v>
      </c>
      <c r="L24" s="8">
        <f>K24/33</f>
        <v>0.5757575757575758</v>
      </c>
      <c r="M24" s="7">
        <f>E24+F24+H24+I24+K24</f>
        <v>45</v>
      </c>
      <c r="N24" s="6">
        <f>M24/81</f>
        <v>0.55555555555555558</v>
      </c>
      <c r="O24" s="20" t="s">
        <v>119</v>
      </c>
    </row>
    <row r="25" spans="1:15" x14ac:dyDescent="0.25">
      <c r="A25" s="7">
        <v>22</v>
      </c>
      <c r="B25" s="7" t="s">
        <v>177</v>
      </c>
      <c r="C25" s="15" t="s">
        <v>176</v>
      </c>
      <c r="D25" s="10" t="s">
        <v>1</v>
      </c>
      <c r="E25" s="9">
        <v>4</v>
      </c>
      <c r="F25" s="9">
        <v>7</v>
      </c>
      <c r="G25" s="8">
        <f>(E25+F25)/28</f>
        <v>0.39285714285714285</v>
      </c>
      <c r="H25" s="9">
        <v>5.5</v>
      </c>
      <c r="I25" s="9">
        <v>9</v>
      </c>
      <c r="J25" s="8">
        <f>(H25+I25)/20</f>
        <v>0.72499999999999998</v>
      </c>
      <c r="K25" s="9">
        <v>19</v>
      </c>
      <c r="L25" s="8">
        <f>K25/33</f>
        <v>0.5757575757575758</v>
      </c>
      <c r="M25" s="7">
        <f>E25+F25+H25+I25+K25</f>
        <v>44.5</v>
      </c>
      <c r="N25" s="6">
        <f>M25/81</f>
        <v>0.54938271604938271</v>
      </c>
      <c r="O25" s="20" t="s">
        <v>119</v>
      </c>
    </row>
    <row r="26" spans="1:15" x14ac:dyDescent="0.25">
      <c r="A26" s="7">
        <v>23</v>
      </c>
      <c r="B26" s="7" t="s">
        <v>175</v>
      </c>
      <c r="C26" s="13" t="s">
        <v>174</v>
      </c>
      <c r="D26" s="10" t="s">
        <v>1</v>
      </c>
      <c r="E26" s="9">
        <v>16</v>
      </c>
      <c r="F26" s="9">
        <v>7</v>
      </c>
      <c r="G26" s="8">
        <f>(E26+F26)/28</f>
        <v>0.8214285714285714</v>
      </c>
      <c r="H26" s="9">
        <v>4</v>
      </c>
      <c r="I26" s="9">
        <v>6</v>
      </c>
      <c r="J26" s="8">
        <f>(H26+I26)/20</f>
        <v>0.5</v>
      </c>
      <c r="K26" s="9">
        <v>11</v>
      </c>
      <c r="L26" s="8">
        <f>K26/33</f>
        <v>0.33333333333333331</v>
      </c>
      <c r="M26" s="7">
        <f>E26+F26+H26+I26+K26</f>
        <v>44</v>
      </c>
      <c r="N26" s="6">
        <f>M26/81</f>
        <v>0.54320987654320985</v>
      </c>
      <c r="O26" s="20" t="s">
        <v>119</v>
      </c>
    </row>
    <row r="27" spans="1:15" x14ac:dyDescent="0.25">
      <c r="A27" s="7">
        <v>24</v>
      </c>
      <c r="B27" s="7" t="s">
        <v>173</v>
      </c>
      <c r="C27" s="13" t="s">
        <v>172</v>
      </c>
      <c r="D27" s="10" t="s">
        <v>1</v>
      </c>
      <c r="E27" s="9">
        <v>7</v>
      </c>
      <c r="F27" s="9">
        <v>5</v>
      </c>
      <c r="G27" s="8">
        <f>(E27+F27)/28</f>
        <v>0.42857142857142855</v>
      </c>
      <c r="H27" s="9">
        <v>8</v>
      </c>
      <c r="I27" s="9">
        <v>10</v>
      </c>
      <c r="J27" s="8">
        <f>(H27+I27)/20</f>
        <v>0.9</v>
      </c>
      <c r="K27" s="9">
        <v>13</v>
      </c>
      <c r="L27" s="8">
        <f>K27/33</f>
        <v>0.39393939393939392</v>
      </c>
      <c r="M27" s="7">
        <f>E27+F27+H27+I27+K27</f>
        <v>43</v>
      </c>
      <c r="N27" s="6">
        <f>M27/81</f>
        <v>0.53086419753086422</v>
      </c>
      <c r="O27" s="20" t="s">
        <v>119</v>
      </c>
    </row>
    <row r="28" spans="1:15" x14ac:dyDescent="0.25">
      <c r="A28" s="7">
        <v>25</v>
      </c>
      <c r="B28" s="7" t="s">
        <v>171</v>
      </c>
      <c r="C28" s="13" t="s">
        <v>170</v>
      </c>
      <c r="D28" s="10" t="s">
        <v>1</v>
      </c>
      <c r="E28" s="9">
        <v>4</v>
      </c>
      <c r="F28" s="9">
        <v>4</v>
      </c>
      <c r="G28" s="8">
        <f>(E28+F28)/28</f>
        <v>0.2857142857142857</v>
      </c>
      <c r="H28" s="9">
        <v>8</v>
      </c>
      <c r="I28" s="9">
        <v>8</v>
      </c>
      <c r="J28" s="8">
        <f>(H28+I28)/20</f>
        <v>0.8</v>
      </c>
      <c r="K28" s="9">
        <v>19</v>
      </c>
      <c r="L28" s="8">
        <f>K28/33</f>
        <v>0.5757575757575758</v>
      </c>
      <c r="M28" s="7">
        <f>E28+F28+H28+I28+K28</f>
        <v>43</v>
      </c>
      <c r="N28" s="6">
        <f>M28/81</f>
        <v>0.53086419753086422</v>
      </c>
      <c r="O28" s="20" t="s">
        <v>119</v>
      </c>
    </row>
    <row r="29" spans="1:15" x14ac:dyDescent="0.25">
      <c r="A29" s="7">
        <v>26</v>
      </c>
      <c r="B29" s="7" t="s">
        <v>169</v>
      </c>
      <c r="C29" s="15" t="s">
        <v>168</v>
      </c>
      <c r="D29" s="10" t="s">
        <v>1</v>
      </c>
      <c r="E29" s="9">
        <v>5</v>
      </c>
      <c r="F29" s="9">
        <v>6</v>
      </c>
      <c r="G29" s="8">
        <f>(E29+F29)/28</f>
        <v>0.39285714285714285</v>
      </c>
      <c r="H29" s="9">
        <v>7</v>
      </c>
      <c r="I29" s="9">
        <v>7</v>
      </c>
      <c r="J29" s="8">
        <f>(H29+I29)/20</f>
        <v>0.7</v>
      </c>
      <c r="K29" s="9">
        <v>18</v>
      </c>
      <c r="L29" s="8">
        <f>K29/33</f>
        <v>0.54545454545454541</v>
      </c>
      <c r="M29" s="7">
        <f>E29+F29+H29+I29+K29</f>
        <v>43</v>
      </c>
      <c r="N29" s="6">
        <f>M29/81</f>
        <v>0.53086419753086422</v>
      </c>
      <c r="O29" s="20" t="s">
        <v>119</v>
      </c>
    </row>
    <row r="30" spans="1:15" x14ac:dyDescent="0.25">
      <c r="A30" s="7">
        <v>27</v>
      </c>
      <c r="B30" s="7" t="s">
        <v>167</v>
      </c>
      <c r="C30" s="15" t="s">
        <v>166</v>
      </c>
      <c r="D30" s="10" t="s">
        <v>1</v>
      </c>
      <c r="E30" s="9">
        <v>8</v>
      </c>
      <c r="F30" s="9">
        <v>2</v>
      </c>
      <c r="G30" s="8">
        <f>(E30+F30)/28</f>
        <v>0.35714285714285715</v>
      </c>
      <c r="H30" s="9">
        <v>5.5</v>
      </c>
      <c r="I30" s="9">
        <v>9</v>
      </c>
      <c r="J30" s="8">
        <f>(H30+I30)/20</f>
        <v>0.72499999999999998</v>
      </c>
      <c r="K30" s="9">
        <v>18</v>
      </c>
      <c r="L30" s="8">
        <f>K30/33</f>
        <v>0.54545454545454541</v>
      </c>
      <c r="M30" s="7">
        <f>E30+F30+H30+I30+K30</f>
        <v>42.5</v>
      </c>
      <c r="N30" s="6">
        <f>M30/81</f>
        <v>0.52469135802469136</v>
      </c>
      <c r="O30" s="20" t="s">
        <v>119</v>
      </c>
    </row>
    <row r="31" spans="1:15" x14ac:dyDescent="0.25">
      <c r="A31" s="7">
        <v>28</v>
      </c>
      <c r="B31" s="7" t="s">
        <v>165</v>
      </c>
      <c r="C31" s="13" t="s">
        <v>164</v>
      </c>
      <c r="D31" s="10" t="s">
        <v>1</v>
      </c>
      <c r="E31" s="9">
        <v>0</v>
      </c>
      <c r="F31" s="9">
        <v>4</v>
      </c>
      <c r="G31" s="8">
        <f>(E31+F31)/28</f>
        <v>0.14285714285714285</v>
      </c>
      <c r="H31" s="9">
        <v>10</v>
      </c>
      <c r="I31" s="9">
        <v>9</v>
      </c>
      <c r="J31" s="8">
        <f>(H31+I31)/20</f>
        <v>0.95</v>
      </c>
      <c r="K31" s="9">
        <v>19</v>
      </c>
      <c r="L31" s="8">
        <f>K31/33</f>
        <v>0.5757575757575758</v>
      </c>
      <c r="M31" s="7">
        <f>E31+F31+H31+I31+K31</f>
        <v>42</v>
      </c>
      <c r="N31" s="6">
        <f>M31/81</f>
        <v>0.51851851851851849</v>
      </c>
      <c r="O31" s="20" t="s">
        <v>119</v>
      </c>
    </row>
    <row r="32" spans="1:15" x14ac:dyDescent="0.25">
      <c r="A32" s="7">
        <v>29</v>
      </c>
      <c r="B32" s="7" t="s">
        <v>163</v>
      </c>
      <c r="C32" s="13" t="s">
        <v>162</v>
      </c>
      <c r="D32" s="10" t="s">
        <v>1</v>
      </c>
      <c r="E32" s="9">
        <v>4</v>
      </c>
      <c r="F32" s="9">
        <v>4</v>
      </c>
      <c r="G32" s="8">
        <f>(E32+F32)/28</f>
        <v>0.2857142857142857</v>
      </c>
      <c r="H32" s="9">
        <v>8</v>
      </c>
      <c r="I32" s="9">
        <v>9</v>
      </c>
      <c r="J32" s="8">
        <f>(H32+I32)/20</f>
        <v>0.85</v>
      </c>
      <c r="K32" s="9">
        <v>17</v>
      </c>
      <c r="L32" s="8">
        <f>K32/33</f>
        <v>0.51515151515151514</v>
      </c>
      <c r="M32" s="7">
        <f>E32+F32+H32+I32+K32</f>
        <v>42</v>
      </c>
      <c r="N32" s="6">
        <f>M32/81</f>
        <v>0.51851851851851849</v>
      </c>
      <c r="O32" s="20" t="s">
        <v>119</v>
      </c>
    </row>
    <row r="33" spans="1:15" x14ac:dyDescent="0.25">
      <c r="A33" s="7">
        <v>30</v>
      </c>
      <c r="B33" s="7" t="s">
        <v>161</v>
      </c>
      <c r="C33" s="13" t="s">
        <v>160</v>
      </c>
      <c r="D33" s="10" t="s">
        <v>1</v>
      </c>
      <c r="E33" s="9">
        <v>7</v>
      </c>
      <c r="F33" s="9">
        <v>4</v>
      </c>
      <c r="G33" s="8">
        <f>(E33+F33)/28</f>
        <v>0.39285714285714285</v>
      </c>
      <c r="H33" s="9">
        <v>7.5</v>
      </c>
      <c r="I33" s="9">
        <v>9</v>
      </c>
      <c r="J33" s="8">
        <f>(H33+I33)/20</f>
        <v>0.82499999999999996</v>
      </c>
      <c r="K33" s="9">
        <v>14</v>
      </c>
      <c r="L33" s="8">
        <f>K33/33</f>
        <v>0.42424242424242425</v>
      </c>
      <c r="M33" s="7">
        <f>E33+F33+H33+I33+K33</f>
        <v>41.5</v>
      </c>
      <c r="N33" s="6">
        <f>M33/81</f>
        <v>0.51234567901234573</v>
      </c>
      <c r="O33" s="20" t="s">
        <v>119</v>
      </c>
    </row>
    <row r="34" spans="1:15" x14ac:dyDescent="0.25">
      <c r="A34" s="7">
        <v>31</v>
      </c>
      <c r="B34" s="7" t="s">
        <v>159</v>
      </c>
      <c r="C34" s="15" t="s">
        <v>158</v>
      </c>
      <c r="D34" s="10" t="s">
        <v>1</v>
      </c>
      <c r="E34" s="9">
        <v>6</v>
      </c>
      <c r="F34" s="9">
        <v>7</v>
      </c>
      <c r="G34" s="8">
        <f>(E34+F34)/28</f>
        <v>0.4642857142857143</v>
      </c>
      <c r="H34" s="9">
        <v>0</v>
      </c>
      <c r="I34" s="9">
        <v>10</v>
      </c>
      <c r="J34" s="8">
        <f>(H34+I34)/20</f>
        <v>0.5</v>
      </c>
      <c r="K34" s="9">
        <v>18</v>
      </c>
      <c r="L34" s="8">
        <f>K34/33</f>
        <v>0.54545454545454541</v>
      </c>
      <c r="M34" s="7">
        <f>E34+F34+H34+I34+K34</f>
        <v>41</v>
      </c>
      <c r="N34" s="6">
        <f>M34/81</f>
        <v>0.50617283950617287</v>
      </c>
      <c r="O34" s="20" t="s">
        <v>119</v>
      </c>
    </row>
    <row r="35" spans="1:15" x14ac:dyDescent="0.25">
      <c r="A35" s="7">
        <v>32</v>
      </c>
      <c r="B35" s="7" t="s">
        <v>157</v>
      </c>
      <c r="C35" s="19" t="s">
        <v>156</v>
      </c>
      <c r="D35" s="10" t="s">
        <v>1</v>
      </c>
      <c r="E35" s="9">
        <v>4</v>
      </c>
      <c r="F35" s="9">
        <v>3</v>
      </c>
      <c r="G35" s="8">
        <f>(E35+F35)/28</f>
        <v>0.25</v>
      </c>
      <c r="H35" s="9">
        <v>10</v>
      </c>
      <c r="I35" s="9">
        <v>8</v>
      </c>
      <c r="J35" s="8">
        <f>(H35+I35)/20</f>
        <v>0.9</v>
      </c>
      <c r="K35" s="9">
        <v>16</v>
      </c>
      <c r="L35" s="8">
        <f>K35/33</f>
        <v>0.48484848484848486</v>
      </c>
      <c r="M35" s="7">
        <f>E35+F35+H35+I35+K35</f>
        <v>41</v>
      </c>
      <c r="N35" s="6">
        <f>M35/81</f>
        <v>0.50617283950617287</v>
      </c>
      <c r="O35" s="20" t="s">
        <v>119</v>
      </c>
    </row>
    <row r="36" spans="1:15" x14ac:dyDescent="0.25">
      <c r="A36" s="7">
        <v>33</v>
      </c>
      <c r="B36" s="7" t="s">
        <v>155</v>
      </c>
      <c r="C36" s="14" t="s">
        <v>154</v>
      </c>
      <c r="D36" s="10" t="s">
        <v>1</v>
      </c>
      <c r="E36" s="9">
        <v>9</v>
      </c>
      <c r="F36" s="9">
        <v>3</v>
      </c>
      <c r="G36" s="8">
        <f>(E36+F36)/28</f>
        <v>0.42857142857142855</v>
      </c>
      <c r="H36" s="9">
        <v>6.5</v>
      </c>
      <c r="I36" s="9">
        <v>8</v>
      </c>
      <c r="J36" s="8">
        <f>(H36+I36)/20</f>
        <v>0.72499999999999998</v>
      </c>
      <c r="K36" s="9">
        <v>14</v>
      </c>
      <c r="L36" s="8">
        <f>K36/33</f>
        <v>0.42424242424242425</v>
      </c>
      <c r="M36" s="7">
        <f>E36+F36+H36+I36+K36</f>
        <v>40.5</v>
      </c>
      <c r="N36" s="6">
        <f>M36/81</f>
        <v>0.5</v>
      </c>
      <c r="O36" s="20" t="s">
        <v>119</v>
      </c>
    </row>
    <row r="37" spans="1:15" x14ac:dyDescent="0.25">
      <c r="A37" s="7">
        <v>34</v>
      </c>
      <c r="B37" s="7" t="s">
        <v>153</v>
      </c>
      <c r="C37" s="15" t="s">
        <v>152</v>
      </c>
      <c r="D37" s="10" t="s">
        <v>1</v>
      </c>
      <c r="E37" s="9">
        <v>7</v>
      </c>
      <c r="F37" s="9">
        <v>5</v>
      </c>
      <c r="G37" s="8">
        <f>(E37+F37)/28</f>
        <v>0.42857142857142855</v>
      </c>
      <c r="H37" s="9">
        <v>5</v>
      </c>
      <c r="I37" s="9">
        <v>6</v>
      </c>
      <c r="J37" s="8">
        <f>(H37+I37)/20</f>
        <v>0.55000000000000004</v>
      </c>
      <c r="K37" s="9">
        <v>17</v>
      </c>
      <c r="L37" s="8">
        <f>K37/33</f>
        <v>0.51515151515151514</v>
      </c>
      <c r="M37" s="7">
        <f>E37+F37+H37+I37+K37</f>
        <v>40</v>
      </c>
      <c r="N37" s="6">
        <f>M37/81</f>
        <v>0.49382716049382713</v>
      </c>
      <c r="O37" s="20" t="s">
        <v>119</v>
      </c>
    </row>
    <row r="38" spans="1:15" x14ac:dyDescent="0.25">
      <c r="A38" s="7">
        <v>35</v>
      </c>
      <c r="B38" s="7" t="s">
        <v>151</v>
      </c>
      <c r="C38" s="13" t="s">
        <v>150</v>
      </c>
      <c r="D38" s="10" t="s">
        <v>1</v>
      </c>
      <c r="E38" s="9">
        <v>1</v>
      </c>
      <c r="F38" s="9">
        <v>5</v>
      </c>
      <c r="G38" s="8">
        <f>(E38+F38)/28</f>
        <v>0.21428571428571427</v>
      </c>
      <c r="H38" s="9">
        <v>8</v>
      </c>
      <c r="I38" s="9">
        <v>9</v>
      </c>
      <c r="J38" s="8">
        <f>(H38+I38)/20</f>
        <v>0.85</v>
      </c>
      <c r="K38" s="9">
        <v>17</v>
      </c>
      <c r="L38" s="8">
        <f>K38/33</f>
        <v>0.51515151515151514</v>
      </c>
      <c r="M38" s="7">
        <f>E38+F38+H38+I38+K38</f>
        <v>40</v>
      </c>
      <c r="N38" s="6">
        <f>M38/81</f>
        <v>0.49382716049382713</v>
      </c>
      <c r="O38" s="20" t="s">
        <v>119</v>
      </c>
    </row>
    <row r="39" spans="1:15" x14ac:dyDescent="0.25">
      <c r="A39" s="7">
        <v>36</v>
      </c>
      <c r="B39" s="7" t="s">
        <v>149</v>
      </c>
      <c r="C39" s="19" t="s">
        <v>148</v>
      </c>
      <c r="D39" s="10" t="s">
        <v>1</v>
      </c>
      <c r="E39" s="9">
        <v>7</v>
      </c>
      <c r="F39" s="9">
        <v>3</v>
      </c>
      <c r="G39" s="8">
        <f>(E39+F39)/28</f>
        <v>0.35714285714285715</v>
      </c>
      <c r="H39" s="9">
        <v>8.5</v>
      </c>
      <c r="I39" s="9">
        <v>8</v>
      </c>
      <c r="J39" s="8">
        <f>(H39+I39)/20</f>
        <v>0.82499999999999996</v>
      </c>
      <c r="K39" s="9">
        <v>13</v>
      </c>
      <c r="L39" s="8">
        <f>K39/33</f>
        <v>0.39393939393939392</v>
      </c>
      <c r="M39" s="7">
        <f>E39+F39+H39+I39+K39</f>
        <v>39.5</v>
      </c>
      <c r="N39" s="6">
        <f>M39/81</f>
        <v>0.48765432098765432</v>
      </c>
      <c r="O39" s="20" t="s">
        <v>119</v>
      </c>
    </row>
    <row r="40" spans="1:15" x14ac:dyDescent="0.25">
      <c r="A40" s="7">
        <v>37</v>
      </c>
      <c r="B40" s="7" t="s">
        <v>147</v>
      </c>
      <c r="C40" s="13" t="s">
        <v>146</v>
      </c>
      <c r="D40" s="10" t="s">
        <v>1</v>
      </c>
      <c r="E40" s="9">
        <v>7</v>
      </c>
      <c r="F40" s="9">
        <v>4</v>
      </c>
      <c r="G40" s="8">
        <f>(E40+F40)/28</f>
        <v>0.39285714285714285</v>
      </c>
      <c r="H40" s="9">
        <v>3</v>
      </c>
      <c r="I40" s="9">
        <v>6</v>
      </c>
      <c r="J40" s="8">
        <f>(H40+I40)/20</f>
        <v>0.45</v>
      </c>
      <c r="K40" s="9">
        <v>19</v>
      </c>
      <c r="L40" s="8">
        <f>K40/33</f>
        <v>0.5757575757575758</v>
      </c>
      <c r="M40" s="7">
        <f>E40+F40+H40+I40+K40</f>
        <v>39</v>
      </c>
      <c r="N40" s="6">
        <f>M40/81</f>
        <v>0.48148148148148145</v>
      </c>
      <c r="O40" s="20" t="s">
        <v>119</v>
      </c>
    </row>
    <row r="41" spans="1:15" x14ac:dyDescent="0.25">
      <c r="A41" s="7">
        <v>38</v>
      </c>
      <c r="B41" s="7" t="s">
        <v>145</v>
      </c>
      <c r="C41" s="13" t="s">
        <v>144</v>
      </c>
      <c r="D41" s="10" t="s">
        <v>1</v>
      </c>
      <c r="E41" s="9">
        <v>2</v>
      </c>
      <c r="F41" s="9">
        <v>4</v>
      </c>
      <c r="G41" s="8">
        <f>(E41+F41)/28</f>
        <v>0.21428571428571427</v>
      </c>
      <c r="H41" s="9">
        <v>9</v>
      </c>
      <c r="I41" s="9">
        <v>9</v>
      </c>
      <c r="J41" s="8">
        <f>(H41+I41)/20</f>
        <v>0.9</v>
      </c>
      <c r="K41" s="9">
        <v>15</v>
      </c>
      <c r="L41" s="8">
        <f>K41/33</f>
        <v>0.45454545454545453</v>
      </c>
      <c r="M41" s="7">
        <f>E41+F41+H41+I41+K41</f>
        <v>39</v>
      </c>
      <c r="N41" s="6">
        <f>M41/81</f>
        <v>0.48148148148148145</v>
      </c>
      <c r="O41" s="20" t="s">
        <v>119</v>
      </c>
    </row>
    <row r="42" spans="1:15" x14ac:dyDescent="0.25">
      <c r="A42" s="7">
        <v>39</v>
      </c>
      <c r="B42" s="7" t="s">
        <v>143</v>
      </c>
      <c r="C42" s="13" t="s">
        <v>142</v>
      </c>
      <c r="D42" s="10" t="s">
        <v>1</v>
      </c>
      <c r="E42" s="9">
        <v>4</v>
      </c>
      <c r="F42" s="9">
        <v>6</v>
      </c>
      <c r="G42" s="8">
        <f>(E42+F42)/28</f>
        <v>0.35714285714285715</v>
      </c>
      <c r="H42" s="9">
        <v>7</v>
      </c>
      <c r="I42" s="9">
        <v>9</v>
      </c>
      <c r="J42" s="8">
        <f>(H42+I42)/20</f>
        <v>0.8</v>
      </c>
      <c r="K42" s="9">
        <v>13</v>
      </c>
      <c r="L42" s="8">
        <f>K42/33</f>
        <v>0.39393939393939392</v>
      </c>
      <c r="M42" s="7">
        <f>E42+F42+H42+I42+K42</f>
        <v>39</v>
      </c>
      <c r="N42" s="6">
        <f>M42/81</f>
        <v>0.48148148148148145</v>
      </c>
      <c r="O42" s="20" t="s">
        <v>119</v>
      </c>
    </row>
    <row r="43" spans="1:15" x14ac:dyDescent="0.25">
      <c r="A43" s="7">
        <v>40</v>
      </c>
      <c r="B43" s="7" t="s">
        <v>141</v>
      </c>
      <c r="C43" s="13" t="s">
        <v>140</v>
      </c>
      <c r="D43" s="10" t="s">
        <v>1</v>
      </c>
      <c r="E43" s="9">
        <v>8</v>
      </c>
      <c r="F43" s="9">
        <v>5</v>
      </c>
      <c r="G43" s="8">
        <f>(E43+F43)/28</f>
        <v>0.4642857142857143</v>
      </c>
      <c r="H43" s="9">
        <v>8</v>
      </c>
      <c r="I43" s="9">
        <v>7</v>
      </c>
      <c r="J43" s="8">
        <f>(H43+I43)/20</f>
        <v>0.75</v>
      </c>
      <c r="K43" s="9">
        <v>11</v>
      </c>
      <c r="L43" s="8">
        <f>K43/33</f>
        <v>0.33333333333333331</v>
      </c>
      <c r="M43" s="7">
        <f>E43+F43+H43+I43+K43</f>
        <v>39</v>
      </c>
      <c r="N43" s="6">
        <f>M43/81</f>
        <v>0.48148148148148145</v>
      </c>
      <c r="O43" s="20" t="s">
        <v>119</v>
      </c>
    </row>
    <row r="44" spans="1:15" x14ac:dyDescent="0.25">
      <c r="A44" s="7">
        <v>41</v>
      </c>
      <c r="B44" s="7" t="s">
        <v>139</v>
      </c>
      <c r="C44" s="13" t="s">
        <v>138</v>
      </c>
      <c r="D44" s="10" t="s">
        <v>1</v>
      </c>
      <c r="E44" s="9">
        <v>9</v>
      </c>
      <c r="F44" s="9">
        <v>4</v>
      </c>
      <c r="G44" s="8">
        <f>(E44+F44)/28</f>
        <v>0.4642857142857143</v>
      </c>
      <c r="H44" s="9">
        <v>4.5</v>
      </c>
      <c r="I44" s="9">
        <v>6</v>
      </c>
      <c r="J44" s="8">
        <f>(H44+I44)/20</f>
        <v>0.52500000000000002</v>
      </c>
      <c r="K44" s="9">
        <v>15</v>
      </c>
      <c r="L44" s="8">
        <f>K44/33</f>
        <v>0.45454545454545453</v>
      </c>
      <c r="M44" s="7">
        <f>E44+F44+H44+I44+K44</f>
        <v>38.5</v>
      </c>
      <c r="N44" s="6">
        <f>M44/81</f>
        <v>0.47530864197530864</v>
      </c>
      <c r="O44" s="20" t="s">
        <v>119</v>
      </c>
    </row>
    <row r="45" spans="1:15" x14ac:dyDescent="0.25">
      <c r="A45" s="7">
        <v>42</v>
      </c>
      <c r="B45" s="7" t="s">
        <v>137</v>
      </c>
      <c r="C45" s="13" t="s">
        <v>136</v>
      </c>
      <c r="D45" s="10" t="s">
        <v>1</v>
      </c>
      <c r="E45" s="9">
        <v>1</v>
      </c>
      <c r="F45" s="9">
        <v>6</v>
      </c>
      <c r="G45" s="8">
        <f>(E45+F45)/28</f>
        <v>0.25</v>
      </c>
      <c r="H45" s="9">
        <v>8</v>
      </c>
      <c r="I45" s="9">
        <v>7</v>
      </c>
      <c r="J45" s="8">
        <f>(H45+I45)/20</f>
        <v>0.75</v>
      </c>
      <c r="K45" s="9">
        <v>16</v>
      </c>
      <c r="L45" s="8">
        <f>K45/33</f>
        <v>0.48484848484848486</v>
      </c>
      <c r="M45" s="7">
        <f>E45+F45+H45+I45+K45</f>
        <v>38</v>
      </c>
      <c r="N45" s="6">
        <f>M45/81</f>
        <v>0.46913580246913578</v>
      </c>
      <c r="O45" s="20" t="s">
        <v>119</v>
      </c>
    </row>
    <row r="46" spans="1:15" x14ac:dyDescent="0.25">
      <c r="A46" s="7">
        <v>43</v>
      </c>
      <c r="B46" s="7" t="s">
        <v>135</v>
      </c>
      <c r="C46" s="15" t="s">
        <v>134</v>
      </c>
      <c r="D46" s="10" t="s">
        <v>1</v>
      </c>
      <c r="E46" s="9">
        <v>6</v>
      </c>
      <c r="F46" s="9">
        <v>5</v>
      </c>
      <c r="G46" s="8">
        <f>(E46+F46)/28</f>
        <v>0.39285714285714285</v>
      </c>
      <c r="H46" s="9">
        <v>0</v>
      </c>
      <c r="I46" s="9">
        <v>8</v>
      </c>
      <c r="J46" s="8">
        <f>(H46+I46)/20</f>
        <v>0.4</v>
      </c>
      <c r="K46" s="9">
        <v>19</v>
      </c>
      <c r="L46" s="8">
        <f>K46/33</f>
        <v>0.5757575757575758</v>
      </c>
      <c r="M46" s="7">
        <f>E46+F46+H46+I46+K46</f>
        <v>38</v>
      </c>
      <c r="N46" s="6">
        <f>M46/81</f>
        <v>0.46913580246913578</v>
      </c>
      <c r="O46" s="20" t="s">
        <v>119</v>
      </c>
    </row>
    <row r="47" spans="1:15" x14ac:dyDescent="0.25">
      <c r="A47" s="7">
        <v>44</v>
      </c>
      <c r="B47" s="7" t="s">
        <v>133</v>
      </c>
      <c r="C47" s="15" t="s">
        <v>132</v>
      </c>
      <c r="D47" s="10" t="s">
        <v>1</v>
      </c>
      <c r="E47" s="9">
        <v>10</v>
      </c>
      <c r="F47" s="9">
        <v>4</v>
      </c>
      <c r="G47" s="8">
        <f>(E47+F47)/28</f>
        <v>0.5</v>
      </c>
      <c r="H47" s="9">
        <v>6</v>
      </c>
      <c r="I47" s="9">
        <v>7</v>
      </c>
      <c r="J47" s="8">
        <f>(H47+I47)/20</f>
        <v>0.65</v>
      </c>
      <c r="K47" s="9">
        <v>11</v>
      </c>
      <c r="L47" s="8">
        <f>K47/33</f>
        <v>0.33333333333333331</v>
      </c>
      <c r="M47" s="7">
        <f>E47+F47+H47+I47+K47</f>
        <v>38</v>
      </c>
      <c r="N47" s="6">
        <f>M47/81</f>
        <v>0.46913580246913578</v>
      </c>
      <c r="O47" s="20" t="s">
        <v>119</v>
      </c>
    </row>
    <row r="48" spans="1:15" x14ac:dyDescent="0.25">
      <c r="A48" s="7">
        <v>45</v>
      </c>
      <c r="B48" s="7" t="s">
        <v>131</v>
      </c>
      <c r="C48" s="15" t="s">
        <v>130</v>
      </c>
      <c r="D48" s="10" t="s">
        <v>1</v>
      </c>
      <c r="E48" s="9">
        <v>0</v>
      </c>
      <c r="F48" s="9">
        <v>2</v>
      </c>
      <c r="G48" s="8">
        <f>(E48+F48)/28</f>
        <v>7.1428571428571425E-2</v>
      </c>
      <c r="H48" s="9">
        <v>8</v>
      </c>
      <c r="I48" s="9">
        <v>9</v>
      </c>
      <c r="J48" s="8">
        <f>(H48+I48)/20</f>
        <v>0.85</v>
      </c>
      <c r="K48" s="9">
        <v>18</v>
      </c>
      <c r="L48" s="8">
        <f>K48/33</f>
        <v>0.54545454545454541</v>
      </c>
      <c r="M48" s="7">
        <f>E48+F48+H48+I48+K48</f>
        <v>37</v>
      </c>
      <c r="N48" s="6">
        <f>M48/81</f>
        <v>0.4567901234567901</v>
      </c>
      <c r="O48" s="20" t="s">
        <v>119</v>
      </c>
    </row>
    <row r="49" spans="1:15" x14ac:dyDescent="0.25">
      <c r="A49" s="7">
        <v>46</v>
      </c>
      <c r="B49" s="7" t="s">
        <v>129</v>
      </c>
      <c r="C49" s="15" t="s">
        <v>128</v>
      </c>
      <c r="D49" s="10" t="s">
        <v>1</v>
      </c>
      <c r="E49" s="9">
        <v>4</v>
      </c>
      <c r="F49" s="9">
        <v>5</v>
      </c>
      <c r="G49" s="8">
        <f>(E49+F49)/28</f>
        <v>0.32142857142857145</v>
      </c>
      <c r="H49" s="9">
        <v>8</v>
      </c>
      <c r="I49" s="9">
        <v>9</v>
      </c>
      <c r="J49" s="8">
        <f>(H49+I49)/20</f>
        <v>0.85</v>
      </c>
      <c r="K49" s="9">
        <v>11</v>
      </c>
      <c r="L49" s="8">
        <f>K49/33</f>
        <v>0.33333333333333331</v>
      </c>
      <c r="M49" s="7">
        <f>E49+F49+H49+I49+K49</f>
        <v>37</v>
      </c>
      <c r="N49" s="6">
        <f>M49/81</f>
        <v>0.4567901234567901</v>
      </c>
      <c r="O49" s="20" t="s">
        <v>119</v>
      </c>
    </row>
    <row r="50" spans="1:15" x14ac:dyDescent="0.25">
      <c r="A50" s="7">
        <v>47</v>
      </c>
      <c r="B50" s="7" t="s">
        <v>127</v>
      </c>
      <c r="C50" s="15" t="s">
        <v>126</v>
      </c>
      <c r="D50" s="10" t="s">
        <v>1</v>
      </c>
      <c r="E50" s="9">
        <v>1</v>
      </c>
      <c r="F50" s="9">
        <v>3</v>
      </c>
      <c r="G50" s="8">
        <f>(E50+F50)/28</f>
        <v>0.14285714285714285</v>
      </c>
      <c r="H50" s="9">
        <v>7</v>
      </c>
      <c r="I50" s="9">
        <v>6</v>
      </c>
      <c r="J50" s="8">
        <f>(H50+I50)/20</f>
        <v>0.65</v>
      </c>
      <c r="K50" s="9">
        <v>20</v>
      </c>
      <c r="L50" s="8">
        <f>K50/33</f>
        <v>0.60606060606060608</v>
      </c>
      <c r="M50" s="7">
        <f>E50+F50+H50+I50+K50</f>
        <v>37</v>
      </c>
      <c r="N50" s="6">
        <f>M50/81</f>
        <v>0.4567901234567901</v>
      </c>
      <c r="O50" s="20" t="s">
        <v>119</v>
      </c>
    </row>
    <row r="51" spans="1:15" x14ac:dyDescent="0.25">
      <c r="A51" s="7">
        <v>48</v>
      </c>
      <c r="B51" s="7" t="s">
        <v>125</v>
      </c>
      <c r="C51" s="21" t="s">
        <v>124</v>
      </c>
      <c r="D51" s="10" t="s">
        <v>1</v>
      </c>
      <c r="E51" s="9">
        <v>3</v>
      </c>
      <c r="F51" s="9">
        <v>7</v>
      </c>
      <c r="G51" s="8">
        <f>(E51+F51)/28</f>
        <v>0.35714285714285715</v>
      </c>
      <c r="H51" s="9">
        <v>8</v>
      </c>
      <c r="I51" s="9">
        <v>10</v>
      </c>
      <c r="J51" s="8">
        <f>(H51+I51)/20</f>
        <v>0.9</v>
      </c>
      <c r="K51" s="9">
        <v>9</v>
      </c>
      <c r="L51" s="8">
        <f>K51/33</f>
        <v>0.27272727272727271</v>
      </c>
      <c r="M51" s="7">
        <f>E51+F51+H51+I51+K51</f>
        <v>37</v>
      </c>
      <c r="N51" s="6">
        <f>M51/81</f>
        <v>0.4567901234567901</v>
      </c>
      <c r="O51" s="20" t="s">
        <v>119</v>
      </c>
    </row>
    <row r="52" spans="1:15" x14ac:dyDescent="0.25">
      <c r="A52" s="7">
        <v>49</v>
      </c>
      <c r="B52" s="7" t="s">
        <v>123</v>
      </c>
      <c r="C52" s="19" t="s">
        <v>122</v>
      </c>
      <c r="D52" s="10" t="s">
        <v>1</v>
      </c>
      <c r="E52" s="9">
        <v>7</v>
      </c>
      <c r="F52" s="9">
        <v>4</v>
      </c>
      <c r="G52" s="8">
        <f>(E52+F52)/28</f>
        <v>0.39285714285714285</v>
      </c>
      <c r="H52" s="9">
        <v>6</v>
      </c>
      <c r="I52" s="9">
        <v>5</v>
      </c>
      <c r="J52" s="8">
        <f>(H52+I52)/20</f>
        <v>0.55000000000000004</v>
      </c>
      <c r="K52" s="9">
        <v>15</v>
      </c>
      <c r="L52" s="8">
        <f>K52/33</f>
        <v>0.45454545454545453</v>
      </c>
      <c r="M52" s="7">
        <f>E52+F52+H52+I52+K52</f>
        <v>37</v>
      </c>
      <c r="N52" s="6">
        <f>M52/81</f>
        <v>0.4567901234567901</v>
      </c>
      <c r="O52" s="20" t="s">
        <v>119</v>
      </c>
    </row>
    <row r="53" spans="1:15" x14ac:dyDescent="0.25">
      <c r="A53" s="7">
        <v>50</v>
      </c>
      <c r="B53" s="7" t="s">
        <v>121</v>
      </c>
      <c r="C53" s="15" t="s">
        <v>120</v>
      </c>
      <c r="D53" s="10" t="s">
        <v>1</v>
      </c>
      <c r="E53" s="9">
        <v>9</v>
      </c>
      <c r="F53" s="9">
        <v>4</v>
      </c>
      <c r="G53" s="8">
        <f>(E53+F53)/28</f>
        <v>0.4642857142857143</v>
      </c>
      <c r="H53" s="9">
        <v>5</v>
      </c>
      <c r="I53" s="9">
        <v>7</v>
      </c>
      <c r="J53" s="8">
        <f>(H53+I53)/20</f>
        <v>0.6</v>
      </c>
      <c r="K53" s="9">
        <v>12</v>
      </c>
      <c r="L53" s="8">
        <f>K53/33</f>
        <v>0.36363636363636365</v>
      </c>
      <c r="M53" s="7">
        <f>E53+F53+H53+I53+K53</f>
        <v>37</v>
      </c>
      <c r="N53" s="6">
        <f>M53/81</f>
        <v>0.4567901234567901</v>
      </c>
      <c r="O53" s="20" t="s">
        <v>119</v>
      </c>
    </row>
    <row r="54" spans="1:15" x14ac:dyDescent="0.25">
      <c r="A54" s="7">
        <v>51</v>
      </c>
      <c r="B54" s="7" t="s">
        <v>118</v>
      </c>
      <c r="C54" s="15" t="s">
        <v>117</v>
      </c>
      <c r="D54" s="10" t="s">
        <v>1</v>
      </c>
      <c r="E54" s="9">
        <v>6</v>
      </c>
      <c r="F54" s="9">
        <v>8</v>
      </c>
      <c r="G54" s="8">
        <f>(E54+F54)/28</f>
        <v>0.5</v>
      </c>
      <c r="H54" s="9">
        <v>5.5</v>
      </c>
      <c r="I54" s="9">
        <v>6</v>
      </c>
      <c r="J54" s="8">
        <f>(H54+I54)/20</f>
        <v>0.57499999999999996</v>
      </c>
      <c r="K54" s="9">
        <v>11</v>
      </c>
      <c r="L54" s="8">
        <f>K54/33</f>
        <v>0.33333333333333331</v>
      </c>
      <c r="M54" s="7">
        <f>E54+F54+H54+I54+K54</f>
        <v>36.5</v>
      </c>
      <c r="N54" s="6">
        <f>M54/81</f>
        <v>0.45061728395061729</v>
      </c>
      <c r="O54" s="18" t="s">
        <v>90</v>
      </c>
    </row>
    <row r="55" spans="1:15" x14ac:dyDescent="0.25">
      <c r="A55" s="7">
        <v>52</v>
      </c>
      <c r="B55" s="7" t="s">
        <v>116</v>
      </c>
      <c r="C55" s="17" t="s">
        <v>115</v>
      </c>
      <c r="D55" s="10" t="s">
        <v>1</v>
      </c>
      <c r="E55" s="9">
        <v>0.5</v>
      </c>
      <c r="F55" s="9">
        <v>3</v>
      </c>
      <c r="G55" s="8">
        <f>(E55+F55)/28</f>
        <v>0.125</v>
      </c>
      <c r="H55" s="9">
        <v>10</v>
      </c>
      <c r="I55" s="9">
        <v>8</v>
      </c>
      <c r="J55" s="8">
        <f>(H55+I55)/20</f>
        <v>0.9</v>
      </c>
      <c r="K55" s="9">
        <v>15</v>
      </c>
      <c r="L55" s="8">
        <f>K55/33</f>
        <v>0.45454545454545453</v>
      </c>
      <c r="M55" s="7">
        <f>E55+F55+H55+I55+K55</f>
        <v>36.5</v>
      </c>
      <c r="N55" s="6">
        <f>M55/81</f>
        <v>0.45061728395061729</v>
      </c>
      <c r="O55" s="18" t="s">
        <v>90</v>
      </c>
    </row>
    <row r="56" spans="1:15" x14ac:dyDescent="0.25">
      <c r="A56" s="7">
        <v>53</v>
      </c>
      <c r="B56" s="7" t="s">
        <v>114</v>
      </c>
      <c r="C56" s="15" t="s">
        <v>113</v>
      </c>
      <c r="D56" s="10" t="s">
        <v>1</v>
      </c>
      <c r="E56" s="9">
        <v>6</v>
      </c>
      <c r="F56" s="9">
        <v>3</v>
      </c>
      <c r="G56" s="8">
        <f>(E56+F56)/28</f>
        <v>0.32142857142857145</v>
      </c>
      <c r="H56" s="9">
        <v>8.5</v>
      </c>
      <c r="I56" s="9">
        <v>6</v>
      </c>
      <c r="J56" s="8">
        <f>(H56+I56)/20</f>
        <v>0.72499999999999998</v>
      </c>
      <c r="K56" s="9">
        <v>13</v>
      </c>
      <c r="L56" s="8">
        <f>K56/33</f>
        <v>0.39393939393939392</v>
      </c>
      <c r="M56" s="7">
        <f>E56+F56+H56+I56+K56</f>
        <v>36.5</v>
      </c>
      <c r="N56" s="6">
        <f>M56/81</f>
        <v>0.45061728395061729</v>
      </c>
      <c r="O56" s="18" t="s">
        <v>90</v>
      </c>
    </row>
    <row r="57" spans="1:15" x14ac:dyDescent="0.25">
      <c r="A57" s="7">
        <v>54</v>
      </c>
      <c r="B57" s="7" t="s">
        <v>112</v>
      </c>
      <c r="C57" s="15" t="s">
        <v>111</v>
      </c>
      <c r="D57" s="10" t="s">
        <v>1</v>
      </c>
      <c r="E57" s="9">
        <v>4</v>
      </c>
      <c r="F57" s="9">
        <v>4</v>
      </c>
      <c r="G57" s="8">
        <f>(E57+F57)/28</f>
        <v>0.2857142857142857</v>
      </c>
      <c r="H57" s="9">
        <v>5.5</v>
      </c>
      <c r="I57" s="9">
        <v>8</v>
      </c>
      <c r="J57" s="8">
        <f>(H57+I57)/20</f>
        <v>0.67500000000000004</v>
      </c>
      <c r="K57" s="9">
        <v>15</v>
      </c>
      <c r="L57" s="8">
        <f>K57/33</f>
        <v>0.45454545454545453</v>
      </c>
      <c r="M57" s="7">
        <f>E57+F57+H57+I57+K57</f>
        <v>36.5</v>
      </c>
      <c r="N57" s="6">
        <f>M57/81</f>
        <v>0.45061728395061729</v>
      </c>
      <c r="O57" s="18" t="s">
        <v>90</v>
      </c>
    </row>
    <row r="58" spans="1:15" x14ac:dyDescent="0.25">
      <c r="A58" s="7">
        <v>55</v>
      </c>
      <c r="B58" s="7" t="s">
        <v>110</v>
      </c>
      <c r="C58" s="15" t="s">
        <v>109</v>
      </c>
      <c r="D58" s="10" t="s">
        <v>1</v>
      </c>
      <c r="E58" s="9">
        <v>5</v>
      </c>
      <c r="F58" s="9">
        <v>3</v>
      </c>
      <c r="G58" s="8">
        <f>(E58+F58)/28</f>
        <v>0.2857142857142857</v>
      </c>
      <c r="H58" s="9">
        <v>5.5</v>
      </c>
      <c r="I58" s="9">
        <v>6</v>
      </c>
      <c r="J58" s="8">
        <f>(H58+I58)/20</f>
        <v>0.57499999999999996</v>
      </c>
      <c r="K58" s="9">
        <v>17</v>
      </c>
      <c r="L58" s="8">
        <f>K58/33</f>
        <v>0.51515151515151514</v>
      </c>
      <c r="M58" s="7">
        <f>E58+F58+H58+I58+K58</f>
        <v>36.5</v>
      </c>
      <c r="N58" s="6">
        <f>M58/81</f>
        <v>0.45061728395061729</v>
      </c>
      <c r="O58" s="18" t="s">
        <v>90</v>
      </c>
    </row>
    <row r="59" spans="1:15" ht="15.75" customHeight="1" x14ac:dyDescent="0.25">
      <c r="A59" s="7">
        <v>56</v>
      </c>
      <c r="B59" s="7" t="s">
        <v>108</v>
      </c>
      <c r="C59" s="15" t="s">
        <v>107</v>
      </c>
      <c r="D59" s="10" t="s">
        <v>1</v>
      </c>
      <c r="E59" s="9">
        <v>6</v>
      </c>
      <c r="F59" s="9">
        <v>5</v>
      </c>
      <c r="G59" s="8">
        <f>(E59+F59)/28</f>
        <v>0.39285714285714285</v>
      </c>
      <c r="H59" s="9">
        <v>6</v>
      </c>
      <c r="I59" s="9">
        <v>8</v>
      </c>
      <c r="J59" s="8">
        <f>(H59+I59)/20</f>
        <v>0.7</v>
      </c>
      <c r="K59" s="9">
        <v>11</v>
      </c>
      <c r="L59" s="8">
        <f>K59/33</f>
        <v>0.33333333333333331</v>
      </c>
      <c r="M59" s="7">
        <f>E59+F59+H59+I59+K59</f>
        <v>36</v>
      </c>
      <c r="N59" s="6">
        <f>M59/81</f>
        <v>0.44444444444444442</v>
      </c>
      <c r="O59" s="18" t="s">
        <v>90</v>
      </c>
    </row>
    <row r="60" spans="1:15" x14ac:dyDescent="0.25">
      <c r="A60" s="7">
        <v>57</v>
      </c>
      <c r="B60" s="7" t="s">
        <v>106</v>
      </c>
      <c r="C60" s="15" t="s">
        <v>105</v>
      </c>
      <c r="D60" s="10" t="s">
        <v>1</v>
      </c>
      <c r="E60" s="9">
        <v>1</v>
      </c>
      <c r="F60" s="9">
        <v>4</v>
      </c>
      <c r="G60" s="8">
        <f>(E60+F60)/28</f>
        <v>0.17857142857142858</v>
      </c>
      <c r="H60" s="9">
        <v>7.5</v>
      </c>
      <c r="I60" s="9">
        <v>9</v>
      </c>
      <c r="J60" s="8">
        <f>(H60+I60)/20</f>
        <v>0.82499999999999996</v>
      </c>
      <c r="K60" s="9">
        <v>14</v>
      </c>
      <c r="L60" s="8">
        <f>K60/33</f>
        <v>0.42424242424242425</v>
      </c>
      <c r="M60" s="7">
        <f>E60+F60+H60+I60+K60</f>
        <v>35.5</v>
      </c>
      <c r="N60" s="6">
        <f>M60/81</f>
        <v>0.43827160493827161</v>
      </c>
      <c r="O60" s="18" t="s">
        <v>90</v>
      </c>
    </row>
    <row r="61" spans="1:15" x14ac:dyDescent="0.25">
      <c r="A61" s="7">
        <v>58</v>
      </c>
      <c r="B61" s="7" t="s">
        <v>104</v>
      </c>
      <c r="C61" s="15" t="s">
        <v>103</v>
      </c>
      <c r="D61" s="10" t="s">
        <v>1</v>
      </c>
      <c r="E61" s="9">
        <v>9</v>
      </c>
      <c r="F61" s="9">
        <v>4</v>
      </c>
      <c r="G61" s="8">
        <f>(E61+F61)/28</f>
        <v>0.4642857142857143</v>
      </c>
      <c r="H61" s="9">
        <v>8.5</v>
      </c>
      <c r="I61" s="9">
        <v>8</v>
      </c>
      <c r="J61" s="8">
        <f>(H61+I61)/20</f>
        <v>0.82499999999999996</v>
      </c>
      <c r="K61" s="9">
        <v>6</v>
      </c>
      <c r="L61" s="8">
        <f>K61/33</f>
        <v>0.18181818181818182</v>
      </c>
      <c r="M61" s="7">
        <f>E61+F61+H61+I61+K61</f>
        <v>35.5</v>
      </c>
      <c r="N61" s="6">
        <f>M61/81</f>
        <v>0.43827160493827161</v>
      </c>
      <c r="O61" s="18" t="s">
        <v>90</v>
      </c>
    </row>
    <row r="62" spans="1:15" x14ac:dyDescent="0.25">
      <c r="A62" s="7">
        <v>59</v>
      </c>
      <c r="B62" s="7" t="s">
        <v>102</v>
      </c>
      <c r="C62" s="19" t="s">
        <v>101</v>
      </c>
      <c r="D62" s="10" t="s">
        <v>1</v>
      </c>
      <c r="E62" s="9">
        <v>9</v>
      </c>
      <c r="F62" s="9">
        <v>5</v>
      </c>
      <c r="G62" s="8">
        <f>(E62+F62)/28</f>
        <v>0.5</v>
      </c>
      <c r="H62" s="9">
        <v>4.5</v>
      </c>
      <c r="I62" s="9">
        <v>6</v>
      </c>
      <c r="J62" s="8">
        <f>(H62+I62)/20</f>
        <v>0.52500000000000002</v>
      </c>
      <c r="K62" s="9">
        <v>11</v>
      </c>
      <c r="L62" s="8">
        <f>K62/33</f>
        <v>0.33333333333333331</v>
      </c>
      <c r="M62" s="7">
        <f>E62+F62+H62+I62+K62</f>
        <v>35.5</v>
      </c>
      <c r="N62" s="6">
        <f>M62/81</f>
        <v>0.43827160493827161</v>
      </c>
      <c r="O62" s="18" t="s">
        <v>90</v>
      </c>
    </row>
    <row r="63" spans="1:15" x14ac:dyDescent="0.25">
      <c r="A63" s="7">
        <v>60</v>
      </c>
      <c r="B63" s="7" t="s">
        <v>100</v>
      </c>
      <c r="C63" s="15" t="s">
        <v>99</v>
      </c>
      <c r="D63" s="10" t="s">
        <v>1</v>
      </c>
      <c r="E63" s="9">
        <v>6</v>
      </c>
      <c r="F63" s="9">
        <v>5</v>
      </c>
      <c r="G63" s="8">
        <f>(E63+F63)/28</f>
        <v>0.39285714285714285</v>
      </c>
      <c r="H63" s="9">
        <v>6.5</v>
      </c>
      <c r="I63" s="9">
        <v>4</v>
      </c>
      <c r="J63" s="8">
        <f>(H63+I63)/20</f>
        <v>0.52500000000000002</v>
      </c>
      <c r="K63" s="9">
        <v>14</v>
      </c>
      <c r="L63" s="8">
        <f>K63/33</f>
        <v>0.42424242424242425</v>
      </c>
      <c r="M63" s="7">
        <f>E63+F63+H63+I63+K63</f>
        <v>35.5</v>
      </c>
      <c r="N63" s="6">
        <f>M63/81</f>
        <v>0.43827160493827161</v>
      </c>
      <c r="O63" s="18" t="s">
        <v>90</v>
      </c>
    </row>
    <row r="64" spans="1:15" x14ac:dyDescent="0.25">
      <c r="A64" s="7">
        <v>61</v>
      </c>
      <c r="B64" s="7" t="s">
        <v>98</v>
      </c>
      <c r="C64" s="15" t="s">
        <v>97</v>
      </c>
      <c r="D64" s="10" t="s">
        <v>1</v>
      </c>
      <c r="E64" s="9">
        <v>4</v>
      </c>
      <c r="F64" s="9">
        <v>3</v>
      </c>
      <c r="G64" s="8">
        <f>(E64+F64)/28</f>
        <v>0.25</v>
      </c>
      <c r="H64" s="9">
        <v>8.5</v>
      </c>
      <c r="I64" s="9">
        <v>5</v>
      </c>
      <c r="J64" s="8">
        <f>(H64+I64)/20</f>
        <v>0.67500000000000004</v>
      </c>
      <c r="K64" s="9">
        <v>15</v>
      </c>
      <c r="L64" s="8">
        <f>K64/33</f>
        <v>0.45454545454545453</v>
      </c>
      <c r="M64" s="7">
        <f>E64+F64+H64+I64+K64</f>
        <v>35.5</v>
      </c>
      <c r="N64" s="6">
        <f>M64/81</f>
        <v>0.43827160493827161</v>
      </c>
      <c r="O64" s="18" t="s">
        <v>90</v>
      </c>
    </row>
    <row r="65" spans="1:15" x14ac:dyDescent="0.25">
      <c r="A65" s="7">
        <v>62</v>
      </c>
      <c r="B65" s="7" t="s">
        <v>96</v>
      </c>
      <c r="C65" s="15" t="s">
        <v>95</v>
      </c>
      <c r="D65" s="10" t="s">
        <v>1</v>
      </c>
      <c r="E65" s="9">
        <v>5</v>
      </c>
      <c r="F65" s="9">
        <v>7</v>
      </c>
      <c r="G65" s="8">
        <f>(E65+F65)/28</f>
        <v>0.42857142857142855</v>
      </c>
      <c r="H65" s="9">
        <v>3.5</v>
      </c>
      <c r="I65" s="9">
        <v>5</v>
      </c>
      <c r="J65" s="8">
        <f>(H65+I65)/20</f>
        <v>0.42499999999999999</v>
      </c>
      <c r="K65" s="9">
        <v>15</v>
      </c>
      <c r="L65" s="8">
        <f>K65/33</f>
        <v>0.45454545454545453</v>
      </c>
      <c r="M65" s="7">
        <f>E65+F65+H65+I65+K65</f>
        <v>35.5</v>
      </c>
      <c r="N65" s="6">
        <f>M65/81</f>
        <v>0.43827160493827161</v>
      </c>
      <c r="O65" s="18" t="s">
        <v>90</v>
      </c>
    </row>
    <row r="66" spans="1:15" x14ac:dyDescent="0.25">
      <c r="A66" s="7">
        <v>63</v>
      </c>
      <c r="B66" s="7" t="s">
        <v>94</v>
      </c>
      <c r="C66" s="15" t="s">
        <v>93</v>
      </c>
      <c r="D66" s="10" t="s">
        <v>1</v>
      </c>
      <c r="E66" s="9">
        <v>0</v>
      </c>
      <c r="F66" s="9">
        <v>5</v>
      </c>
      <c r="G66" s="8">
        <f>(E66+F66)/28</f>
        <v>0.17857142857142858</v>
      </c>
      <c r="H66" s="9">
        <v>5.5</v>
      </c>
      <c r="I66" s="9">
        <v>8</v>
      </c>
      <c r="J66" s="8">
        <f>(H66+I66)/20</f>
        <v>0.67500000000000004</v>
      </c>
      <c r="K66" s="9">
        <v>17</v>
      </c>
      <c r="L66" s="8">
        <f>K66/33</f>
        <v>0.51515151515151514</v>
      </c>
      <c r="M66" s="7">
        <f>E66+F66+H66+I66+K66</f>
        <v>35.5</v>
      </c>
      <c r="N66" s="6">
        <f>M66/81</f>
        <v>0.43827160493827161</v>
      </c>
      <c r="O66" s="18" t="s">
        <v>90</v>
      </c>
    </row>
    <row r="67" spans="1:15" x14ac:dyDescent="0.25">
      <c r="A67" s="7">
        <v>64</v>
      </c>
      <c r="B67" s="7" t="s">
        <v>92</v>
      </c>
      <c r="C67" s="15" t="s">
        <v>91</v>
      </c>
      <c r="D67" s="10" t="s">
        <v>1</v>
      </c>
      <c r="E67" s="9">
        <v>6</v>
      </c>
      <c r="F67" s="9">
        <v>5</v>
      </c>
      <c r="G67" s="8">
        <f>(E67+F67)/28</f>
        <v>0.39285714285714285</v>
      </c>
      <c r="H67" s="9">
        <v>5.5</v>
      </c>
      <c r="I67" s="9">
        <v>6</v>
      </c>
      <c r="J67" s="8">
        <f>(H67+I67)/20</f>
        <v>0.57499999999999996</v>
      </c>
      <c r="K67" s="9">
        <v>13</v>
      </c>
      <c r="L67" s="8">
        <f>K67/33</f>
        <v>0.39393939393939392</v>
      </c>
      <c r="M67" s="7">
        <f>E67+F67+H67+I67+K67</f>
        <v>35.5</v>
      </c>
      <c r="N67" s="6">
        <f>M67/81</f>
        <v>0.43827160493827161</v>
      </c>
      <c r="O67" s="18" t="s">
        <v>90</v>
      </c>
    </row>
    <row r="68" spans="1:15" x14ac:dyDescent="0.25">
      <c r="A68" s="7">
        <v>65</v>
      </c>
      <c r="B68" s="7" t="s">
        <v>89</v>
      </c>
      <c r="C68" s="13" t="s">
        <v>88</v>
      </c>
      <c r="D68" s="10" t="s">
        <v>1</v>
      </c>
      <c r="E68" s="9">
        <v>5</v>
      </c>
      <c r="F68" s="9">
        <v>4</v>
      </c>
      <c r="G68" s="8">
        <f>(E68+F68)/28</f>
        <v>0.32142857142857145</v>
      </c>
      <c r="H68" s="9">
        <v>3</v>
      </c>
      <c r="I68" s="9">
        <v>7</v>
      </c>
      <c r="J68" s="8">
        <f>(H68+I68)/20</f>
        <v>0.5</v>
      </c>
      <c r="K68" s="9">
        <v>16</v>
      </c>
      <c r="L68" s="8">
        <f>K68/33</f>
        <v>0.48484848484848486</v>
      </c>
      <c r="M68" s="7">
        <f>E68+F68+H68+I68+K68</f>
        <v>35</v>
      </c>
      <c r="N68" s="6">
        <f>M68/81</f>
        <v>0.43209876543209874</v>
      </c>
      <c r="O68" s="5" t="s">
        <v>0</v>
      </c>
    </row>
    <row r="69" spans="1:15" x14ac:dyDescent="0.25">
      <c r="A69" s="7">
        <v>66</v>
      </c>
      <c r="B69" s="7" t="s">
        <v>87</v>
      </c>
      <c r="C69" s="13" t="s">
        <v>86</v>
      </c>
      <c r="D69" s="10" t="s">
        <v>1</v>
      </c>
      <c r="E69" s="9">
        <v>6</v>
      </c>
      <c r="F69" s="9">
        <v>2</v>
      </c>
      <c r="G69" s="8">
        <f>(E69+F69)/28</f>
        <v>0.2857142857142857</v>
      </c>
      <c r="H69" s="9">
        <v>5</v>
      </c>
      <c r="I69" s="9">
        <v>8</v>
      </c>
      <c r="J69" s="8">
        <f>(H69+I69)/20</f>
        <v>0.65</v>
      </c>
      <c r="K69" s="9">
        <v>14</v>
      </c>
      <c r="L69" s="8">
        <f>K69/33</f>
        <v>0.42424242424242425</v>
      </c>
      <c r="M69" s="7">
        <f>E69+F69+H69+I69+K69</f>
        <v>35</v>
      </c>
      <c r="N69" s="6">
        <f>M69/81</f>
        <v>0.43209876543209874</v>
      </c>
      <c r="O69" s="5" t="s">
        <v>0</v>
      </c>
    </row>
    <row r="70" spans="1:15" x14ac:dyDescent="0.25">
      <c r="A70" s="7">
        <v>67</v>
      </c>
      <c r="B70" s="7" t="s">
        <v>85</v>
      </c>
      <c r="C70" s="13" t="s">
        <v>84</v>
      </c>
      <c r="D70" s="10" t="s">
        <v>1</v>
      </c>
      <c r="E70" s="9">
        <v>0</v>
      </c>
      <c r="F70" s="9">
        <v>6</v>
      </c>
      <c r="G70" s="8">
        <f>(E70+F70)/28</f>
        <v>0.21428571428571427</v>
      </c>
      <c r="H70" s="9">
        <v>5.5</v>
      </c>
      <c r="I70" s="9">
        <v>8</v>
      </c>
      <c r="J70" s="8">
        <f>(H70+I70)/20</f>
        <v>0.67500000000000004</v>
      </c>
      <c r="K70" s="9">
        <v>15</v>
      </c>
      <c r="L70" s="8">
        <f>K70/33</f>
        <v>0.45454545454545453</v>
      </c>
      <c r="M70" s="7">
        <f>E70+F70+H70+I70+K70</f>
        <v>34.5</v>
      </c>
      <c r="N70" s="6">
        <f>M70/81</f>
        <v>0.42592592592592593</v>
      </c>
      <c r="O70" s="5" t="s">
        <v>0</v>
      </c>
    </row>
    <row r="71" spans="1:15" x14ac:dyDescent="0.25">
      <c r="A71" s="7">
        <v>68</v>
      </c>
      <c r="B71" s="7" t="s">
        <v>83</v>
      </c>
      <c r="C71" s="15" t="s">
        <v>82</v>
      </c>
      <c r="D71" s="10" t="s">
        <v>1</v>
      </c>
      <c r="E71" s="9">
        <v>5</v>
      </c>
      <c r="F71" s="9">
        <v>5</v>
      </c>
      <c r="G71" s="8">
        <f>(E71+F71)/28</f>
        <v>0.35714285714285715</v>
      </c>
      <c r="H71" s="9">
        <v>8</v>
      </c>
      <c r="I71" s="9">
        <v>8</v>
      </c>
      <c r="J71" s="8">
        <f>(H71+I71)/20</f>
        <v>0.8</v>
      </c>
      <c r="K71" s="9">
        <v>8</v>
      </c>
      <c r="L71" s="8">
        <f>K71/33</f>
        <v>0.24242424242424243</v>
      </c>
      <c r="M71" s="7">
        <f>E71+F71+H71+I71+K71</f>
        <v>34</v>
      </c>
      <c r="N71" s="6">
        <f>M71/81</f>
        <v>0.41975308641975306</v>
      </c>
      <c r="O71" s="5" t="s">
        <v>0</v>
      </c>
    </row>
    <row r="72" spans="1:15" x14ac:dyDescent="0.25">
      <c r="A72" s="7">
        <v>69</v>
      </c>
      <c r="B72" s="7" t="s">
        <v>81</v>
      </c>
      <c r="C72" s="15" t="s">
        <v>80</v>
      </c>
      <c r="D72" s="10" t="s">
        <v>1</v>
      </c>
      <c r="E72" s="9">
        <v>3</v>
      </c>
      <c r="F72" s="9">
        <v>3</v>
      </c>
      <c r="G72" s="8">
        <f>(E72+F72)/28</f>
        <v>0.21428571428571427</v>
      </c>
      <c r="H72" s="9">
        <v>3.5</v>
      </c>
      <c r="I72" s="9">
        <v>9</v>
      </c>
      <c r="J72" s="8">
        <f>(H72+I72)/20</f>
        <v>0.625</v>
      </c>
      <c r="K72" s="9">
        <v>15</v>
      </c>
      <c r="L72" s="8">
        <f>K72/33</f>
        <v>0.45454545454545453</v>
      </c>
      <c r="M72" s="7">
        <f>E72+F72+H72+I72+K72</f>
        <v>33.5</v>
      </c>
      <c r="N72" s="6">
        <f>M72/81</f>
        <v>0.41358024691358025</v>
      </c>
      <c r="O72" s="5" t="s">
        <v>0</v>
      </c>
    </row>
    <row r="73" spans="1:15" x14ac:dyDescent="0.25">
      <c r="A73" s="7">
        <v>70</v>
      </c>
      <c r="B73" s="7" t="s">
        <v>79</v>
      </c>
      <c r="C73" s="13" t="s">
        <v>78</v>
      </c>
      <c r="D73" s="10" t="s">
        <v>1</v>
      </c>
      <c r="E73" s="9">
        <v>5</v>
      </c>
      <c r="F73" s="9">
        <v>2</v>
      </c>
      <c r="G73" s="8">
        <f>(E73+F73)/28</f>
        <v>0.25</v>
      </c>
      <c r="H73" s="9">
        <v>7</v>
      </c>
      <c r="I73" s="9">
        <v>8</v>
      </c>
      <c r="J73" s="8">
        <f>(H73+I73)/20</f>
        <v>0.75</v>
      </c>
      <c r="K73" s="9">
        <v>11</v>
      </c>
      <c r="L73" s="8">
        <f>K73/33</f>
        <v>0.33333333333333331</v>
      </c>
      <c r="M73" s="7">
        <f>E73+F73+H73+I73+K73</f>
        <v>33</v>
      </c>
      <c r="N73" s="6">
        <f>M73/81</f>
        <v>0.40740740740740738</v>
      </c>
      <c r="O73" s="5" t="s">
        <v>0</v>
      </c>
    </row>
    <row r="74" spans="1:15" x14ac:dyDescent="0.25">
      <c r="A74" s="7">
        <v>71</v>
      </c>
      <c r="B74" s="7" t="s">
        <v>77</v>
      </c>
      <c r="C74" s="13" t="s">
        <v>76</v>
      </c>
      <c r="D74" s="10" t="s">
        <v>1</v>
      </c>
      <c r="E74" s="9">
        <v>1</v>
      </c>
      <c r="F74" s="9">
        <v>5</v>
      </c>
      <c r="G74" s="8">
        <f>(E74+F74)/28</f>
        <v>0.21428571428571427</v>
      </c>
      <c r="H74" s="9">
        <v>5</v>
      </c>
      <c r="I74" s="9">
        <v>7</v>
      </c>
      <c r="J74" s="8">
        <f>(H74+I74)/20</f>
        <v>0.6</v>
      </c>
      <c r="K74" s="9">
        <v>15</v>
      </c>
      <c r="L74" s="8">
        <f>K74/33</f>
        <v>0.45454545454545453</v>
      </c>
      <c r="M74" s="7">
        <f>E74+F74+H74+I74+K74</f>
        <v>33</v>
      </c>
      <c r="N74" s="6">
        <f>M74/81</f>
        <v>0.40740740740740738</v>
      </c>
      <c r="O74" s="5" t="s">
        <v>0</v>
      </c>
    </row>
    <row r="75" spans="1:15" x14ac:dyDescent="0.25">
      <c r="A75" s="7">
        <v>72</v>
      </c>
      <c r="B75" s="7" t="s">
        <v>75</v>
      </c>
      <c r="C75" s="13" t="s">
        <v>74</v>
      </c>
      <c r="D75" s="10" t="s">
        <v>1</v>
      </c>
      <c r="E75" s="9">
        <v>2</v>
      </c>
      <c r="F75" s="9">
        <v>2</v>
      </c>
      <c r="G75" s="8">
        <f>(E75+F75)/28</f>
        <v>0.14285714285714285</v>
      </c>
      <c r="H75" s="9">
        <v>8</v>
      </c>
      <c r="I75" s="9">
        <v>9</v>
      </c>
      <c r="J75" s="8">
        <f>(H75+I75)/20</f>
        <v>0.85</v>
      </c>
      <c r="K75" s="9">
        <v>11</v>
      </c>
      <c r="L75" s="8">
        <f>K75/33</f>
        <v>0.33333333333333331</v>
      </c>
      <c r="M75" s="7">
        <f>E75+F75+H75+I75+K75</f>
        <v>32</v>
      </c>
      <c r="N75" s="6">
        <f>M75/81</f>
        <v>0.39506172839506171</v>
      </c>
      <c r="O75" s="5" t="s">
        <v>0</v>
      </c>
    </row>
    <row r="76" spans="1:15" x14ac:dyDescent="0.25">
      <c r="A76" s="7">
        <v>73</v>
      </c>
      <c r="B76" s="7" t="s">
        <v>73</v>
      </c>
      <c r="C76" s="15" t="s">
        <v>72</v>
      </c>
      <c r="D76" s="10" t="s">
        <v>1</v>
      </c>
      <c r="E76" s="9">
        <v>1</v>
      </c>
      <c r="F76" s="9">
        <v>3</v>
      </c>
      <c r="G76" s="8">
        <f>(E76+F76)/28</f>
        <v>0.14285714285714285</v>
      </c>
      <c r="H76" s="9">
        <v>6.8</v>
      </c>
      <c r="I76" s="9">
        <v>9</v>
      </c>
      <c r="J76" s="8">
        <f>(H76+I76)/20</f>
        <v>0.79</v>
      </c>
      <c r="K76" s="9">
        <v>12</v>
      </c>
      <c r="L76" s="8">
        <f>K76/33</f>
        <v>0.36363636363636365</v>
      </c>
      <c r="M76" s="7">
        <f>E76+F76+H76+I76+K76</f>
        <v>31.8</v>
      </c>
      <c r="N76" s="6">
        <f>M76/81</f>
        <v>0.3925925925925926</v>
      </c>
      <c r="O76" s="5" t="s">
        <v>0</v>
      </c>
    </row>
    <row r="77" spans="1:15" x14ac:dyDescent="0.25">
      <c r="A77" s="7">
        <v>74</v>
      </c>
      <c r="B77" s="7" t="s">
        <v>71</v>
      </c>
      <c r="C77" s="13" t="s">
        <v>70</v>
      </c>
      <c r="D77" s="10" t="s">
        <v>1</v>
      </c>
      <c r="E77" s="9">
        <v>4</v>
      </c>
      <c r="F77" s="9">
        <v>4</v>
      </c>
      <c r="G77" s="8">
        <f>(E77+F77)/28</f>
        <v>0.2857142857142857</v>
      </c>
      <c r="H77" s="9">
        <v>3</v>
      </c>
      <c r="I77" s="9">
        <v>6</v>
      </c>
      <c r="J77" s="8">
        <f>(H77+I77)/20</f>
        <v>0.45</v>
      </c>
      <c r="K77" s="9">
        <v>14</v>
      </c>
      <c r="L77" s="8">
        <f>K77/33</f>
        <v>0.42424242424242425</v>
      </c>
      <c r="M77" s="7">
        <f>E77+F77+H77+I77+K77</f>
        <v>31</v>
      </c>
      <c r="N77" s="6">
        <f>M77/81</f>
        <v>0.38271604938271603</v>
      </c>
      <c r="O77" s="5" t="s">
        <v>0</v>
      </c>
    </row>
    <row r="78" spans="1:15" x14ac:dyDescent="0.25">
      <c r="A78" s="7">
        <v>75</v>
      </c>
      <c r="B78" s="7" t="s">
        <v>69</v>
      </c>
      <c r="C78" s="15" t="s">
        <v>68</v>
      </c>
      <c r="D78" s="10" t="s">
        <v>1</v>
      </c>
      <c r="E78" s="9">
        <v>2</v>
      </c>
      <c r="F78" s="9">
        <v>4</v>
      </c>
      <c r="G78" s="8">
        <f>(E78+F78)/28</f>
        <v>0.21428571428571427</v>
      </c>
      <c r="H78" s="9">
        <v>6.5</v>
      </c>
      <c r="I78" s="9">
        <v>7</v>
      </c>
      <c r="J78" s="8">
        <f>(H78+I78)/20</f>
        <v>0.67500000000000004</v>
      </c>
      <c r="K78" s="9">
        <v>11</v>
      </c>
      <c r="L78" s="8">
        <f>K78/33</f>
        <v>0.33333333333333331</v>
      </c>
      <c r="M78" s="7">
        <f>E78+F78+H78+I78+K78</f>
        <v>30.5</v>
      </c>
      <c r="N78" s="6">
        <f>M78/81</f>
        <v>0.37654320987654322</v>
      </c>
      <c r="O78" s="5" t="s">
        <v>0</v>
      </c>
    </row>
    <row r="79" spans="1:15" x14ac:dyDescent="0.25">
      <c r="A79" s="7">
        <v>76</v>
      </c>
      <c r="B79" s="7" t="s">
        <v>67</v>
      </c>
      <c r="C79" s="15" t="s">
        <v>66</v>
      </c>
      <c r="D79" s="10" t="s">
        <v>1</v>
      </c>
      <c r="E79" s="9">
        <v>3</v>
      </c>
      <c r="F79" s="9">
        <v>3</v>
      </c>
      <c r="G79" s="8">
        <f>(E79+F79)/28</f>
        <v>0.21428571428571427</v>
      </c>
      <c r="H79" s="9">
        <v>6.5</v>
      </c>
      <c r="I79" s="9">
        <v>5</v>
      </c>
      <c r="J79" s="8">
        <f>(H79+I79)/20</f>
        <v>0.57499999999999996</v>
      </c>
      <c r="K79" s="9">
        <v>13</v>
      </c>
      <c r="L79" s="8">
        <f>K79/33</f>
        <v>0.39393939393939392</v>
      </c>
      <c r="M79" s="7">
        <f>E79+F79+H79+I79+K79</f>
        <v>30.5</v>
      </c>
      <c r="N79" s="6">
        <f>M79/81</f>
        <v>0.37654320987654322</v>
      </c>
      <c r="O79" s="5" t="s">
        <v>0</v>
      </c>
    </row>
    <row r="80" spans="1:15" x14ac:dyDescent="0.25">
      <c r="A80" s="7">
        <v>77</v>
      </c>
      <c r="B80" s="7" t="s">
        <v>65</v>
      </c>
      <c r="C80" s="15" t="s">
        <v>64</v>
      </c>
      <c r="D80" s="10" t="s">
        <v>1</v>
      </c>
      <c r="E80" s="9">
        <v>2</v>
      </c>
      <c r="F80" s="9">
        <v>4</v>
      </c>
      <c r="G80" s="8">
        <f>(E80+F80)/28</f>
        <v>0.21428571428571427</v>
      </c>
      <c r="H80" s="9">
        <v>8</v>
      </c>
      <c r="I80" s="9">
        <v>7</v>
      </c>
      <c r="J80" s="8">
        <f>(H80+I80)/20</f>
        <v>0.75</v>
      </c>
      <c r="K80" s="9">
        <v>9</v>
      </c>
      <c r="L80" s="8">
        <f>K80/33</f>
        <v>0.27272727272727271</v>
      </c>
      <c r="M80" s="7">
        <f>E80+F80+H80+I80+K80</f>
        <v>30</v>
      </c>
      <c r="N80" s="6">
        <f>M80/81</f>
        <v>0.37037037037037035</v>
      </c>
      <c r="O80" s="5" t="s">
        <v>0</v>
      </c>
    </row>
    <row r="81" spans="1:15" x14ac:dyDescent="0.25">
      <c r="A81" s="7">
        <v>78</v>
      </c>
      <c r="B81" s="7" t="s">
        <v>63</v>
      </c>
      <c r="C81" s="15" t="s">
        <v>62</v>
      </c>
      <c r="D81" s="10" t="s">
        <v>1</v>
      </c>
      <c r="E81" s="9">
        <v>1</v>
      </c>
      <c r="F81" s="9">
        <v>5</v>
      </c>
      <c r="G81" s="8">
        <f>(E81+F81)/28</f>
        <v>0.21428571428571427</v>
      </c>
      <c r="H81" s="9">
        <v>8</v>
      </c>
      <c r="I81" s="9">
        <v>5</v>
      </c>
      <c r="J81" s="8">
        <f>(H81+I81)/20</f>
        <v>0.65</v>
      </c>
      <c r="K81" s="9">
        <v>11</v>
      </c>
      <c r="L81" s="8">
        <f>K81/33</f>
        <v>0.33333333333333331</v>
      </c>
      <c r="M81" s="7">
        <f>E81+F81+H81+I81+K81</f>
        <v>30</v>
      </c>
      <c r="N81" s="6">
        <f>M81/81</f>
        <v>0.37037037037037035</v>
      </c>
      <c r="O81" s="5" t="s">
        <v>0</v>
      </c>
    </row>
    <row r="82" spans="1:15" x14ac:dyDescent="0.25">
      <c r="A82" s="7">
        <v>79</v>
      </c>
      <c r="B82" s="7" t="s">
        <v>61</v>
      </c>
      <c r="C82" s="15" t="s">
        <v>60</v>
      </c>
      <c r="D82" s="10" t="s">
        <v>1</v>
      </c>
      <c r="E82" s="9">
        <v>1</v>
      </c>
      <c r="F82" s="9">
        <v>5</v>
      </c>
      <c r="G82" s="8">
        <f>(E82+F82)/28</f>
        <v>0.21428571428571427</v>
      </c>
      <c r="H82" s="9">
        <v>5</v>
      </c>
      <c r="I82" s="9">
        <v>7</v>
      </c>
      <c r="J82" s="8">
        <f>(H82+I82)/20</f>
        <v>0.6</v>
      </c>
      <c r="K82" s="9">
        <v>12</v>
      </c>
      <c r="L82" s="8">
        <f>K82/33</f>
        <v>0.36363636363636365</v>
      </c>
      <c r="M82" s="7">
        <f>E82+F82+H82+I82+K82</f>
        <v>30</v>
      </c>
      <c r="N82" s="6">
        <f>M82/81</f>
        <v>0.37037037037037035</v>
      </c>
      <c r="O82" s="5" t="s">
        <v>0</v>
      </c>
    </row>
    <row r="83" spans="1:15" x14ac:dyDescent="0.25">
      <c r="A83" s="7">
        <v>80</v>
      </c>
      <c r="B83" s="7" t="s">
        <v>59</v>
      </c>
      <c r="C83" s="17" t="s">
        <v>58</v>
      </c>
      <c r="D83" s="10" t="s">
        <v>1</v>
      </c>
      <c r="E83" s="9">
        <v>1</v>
      </c>
      <c r="F83" s="9">
        <v>2</v>
      </c>
      <c r="G83" s="8">
        <f>(E83+F83)/28</f>
        <v>0.10714285714285714</v>
      </c>
      <c r="H83" s="9">
        <v>7.5</v>
      </c>
      <c r="I83" s="9">
        <v>8</v>
      </c>
      <c r="J83" s="8">
        <f>(H83+I83)/20</f>
        <v>0.77500000000000002</v>
      </c>
      <c r="K83" s="9">
        <v>11</v>
      </c>
      <c r="L83" s="8">
        <f>K83/33</f>
        <v>0.33333333333333331</v>
      </c>
      <c r="M83" s="7">
        <f>E83+F83+H83+I83+K83</f>
        <v>29.5</v>
      </c>
      <c r="N83" s="6">
        <f>M83/81</f>
        <v>0.36419753086419754</v>
      </c>
      <c r="O83" s="5" t="s">
        <v>0</v>
      </c>
    </row>
    <row r="84" spans="1:15" x14ac:dyDescent="0.25">
      <c r="A84" s="7">
        <v>81</v>
      </c>
      <c r="B84" s="7" t="s">
        <v>57</v>
      </c>
      <c r="C84" s="13" t="s">
        <v>56</v>
      </c>
      <c r="D84" s="10" t="s">
        <v>1</v>
      </c>
      <c r="E84" s="9">
        <v>1</v>
      </c>
      <c r="F84" s="9">
        <v>3</v>
      </c>
      <c r="G84" s="8">
        <f>(E84+F84)/28</f>
        <v>0.14285714285714285</v>
      </c>
      <c r="H84" s="9">
        <v>5</v>
      </c>
      <c r="I84" s="9">
        <v>10</v>
      </c>
      <c r="J84" s="8">
        <f>(H84+I84)/20</f>
        <v>0.75</v>
      </c>
      <c r="K84" s="9">
        <v>10</v>
      </c>
      <c r="L84" s="8">
        <f>K84/33</f>
        <v>0.30303030303030304</v>
      </c>
      <c r="M84" s="7">
        <f>E84+F84+H84+I84+K84</f>
        <v>29</v>
      </c>
      <c r="N84" s="6">
        <f>M84/81</f>
        <v>0.35802469135802467</v>
      </c>
      <c r="O84" s="5" t="s">
        <v>0</v>
      </c>
    </row>
    <row r="85" spans="1:15" x14ac:dyDescent="0.25">
      <c r="A85" s="7">
        <v>82</v>
      </c>
      <c r="B85" s="7" t="s">
        <v>55</v>
      </c>
      <c r="C85" s="15" t="s">
        <v>54</v>
      </c>
      <c r="D85" s="10" t="s">
        <v>1</v>
      </c>
      <c r="E85" s="9">
        <v>2</v>
      </c>
      <c r="F85" s="9">
        <v>2</v>
      </c>
      <c r="G85" s="8">
        <f>(E85+F85)/28</f>
        <v>0.14285714285714285</v>
      </c>
      <c r="H85" s="9">
        <v>7.8</v>
      </c>
      <c r="I85" s="9">
        <v>8</v>
      </c>
      <c r="J85" s="8">
        <f>(H85+I85)/20</f>
        <v>0.79</v>
      </c>
      <c r="K85" s="9">
        <v>9</v>
      </c>
      <c r="L85" s="8">
        <f>K85/33</f>
        <v>0.27272727272727271</v>
      </c>
      <c r="M85" s="7">
        <f>E85+F85+H85+I85+K85</f>
        <v>28.8</v>
      </c>
      <c r="N85" s="6">
        <f>M85/81</f>
        <v>0.35555555555555557</v>
      </c>
      <c r="O85" s="5" t="s">
        <v>0</v>
      </c>
    </row>
    <row r="86" spans="1:15" x14ac:dyDescent="0.25">
      <c r="A86" s="7">
        <v>83</v>
      </c>
      <c r="B86" s="7" t="s">
        <v>53</v>
      </c>
      <c r="C86" s="13" t="s">
        <v>52</v>
      </c>
      <c r="D86" s="10" t="s">
        <v>1</v>
      </c>
      <c r="E86" s="9">
        <v>1</v>
      </c>
      <c r="F86" s="9">
        <v>0</v>
      </c>
      <c r="G86" s="8">
        <f>(E86+F86)/28</f>
        <v>3.5714285714285712E-2</v>
      </c>
      <c r="H86" s="9">
        <v>5.5</v>
      </c>
      <c r="I86" s="9">
        <v>6</v>
      </c>
      <c r="J86" s="8">
        <f>(H86+I86)/20</f>
        <v>0.57499999999999996</v>
      </c>
      <c r="K86" s="9">
        <v>16</v>
      </c>
      <c r="L86" s="8">
        <f>K86/33</f>
        <v>0.48484848484848486</v>
      </c>
      <c r="M86" s="7">
        <f>E86+F86+H86+I86+K86</f>
        <v>28.5</v>
      </c>
      <c r="N86" s="6">
        <f>M86/81</f>
        <v>0.35185185185185186</v>
      </c>
      <c r="O86" s="5" t="s">
        <v>0</v>
      </c>
    </row>
    <row r="87" spans="1:15" x14ac:dyDescent="0.25">
      <c r="A87" s="7">
        <v>84</v>
      </c>
      <c r="B87" s="7" t="s">
        <v>51</v>
      </c>
      <c r="C87" s="13" t="s">
        <v>50</v>
      </c>
      <c r="D87" s="10" t="s">
        <v>1</v>
      </c>
      <c r="E87" s="9">
        <v>0</v>
      </c>
      <c r="F87" s="9">
        <v>3</v>
      </c>
      <c r="G87" s="8">
        <f>(E87+F87)/28</f>
        <v>0.10714285714285714</v>
      </c>
      <c r="H87" s="9">
        <v>5</v>
      </c>
      <c r="I87" s="9">
        <v>9</v>
      </c>
      <c r="J87" s="8">
        <f>(H87+I87)/20</f>
        <v>0.7</v>
      </c>
      <c r="K87" s="9">
        <v>10</v>
      </c>
      <c r="L87" s="8">
        <f>K87/33</f>
        <v>0.30303030303030304</v>
      </c>
      <c r="M87" s="7">
        <f>E87+F87+H87+I87+K87</f>
        <v>27</v>
      </c>
      <c r="N87" s="6">
        <f>M87/81</f>
        <v>0.33333333333333331</v>
      </c>
      <c r="O87" s="5" t="s">
        <v>0</v>
      </c>
    </row>
    <row r="88" spans="1:15" x14ac:dyDescent="0.25">
      <c r="A88" s="7">
        <v>85</v>
      </c>
      <c r="B88" s="7" t="s">
        <v>49</v>
      </c>
      <c r="C88" s="13" t="s">
        <v>48</v>
      </c>
      <c r="D88" s="10" t="s">
        <v>1</v>
      </c>
      <c r="E88" s="9">
        <v>0</v>
      </c>
      <c r="F88" s="9">
        <v>3</v>
      </c>
      <c r="G88" s="8">
        <f>(E88+F88)/28</f>
        <v>0.10714285714285714</v>
      </c>
      <c r="H88" s="9">
        <v>5</v>
      </c>
      <c r="I88" s="9">
        <v>8</v>
      </c>
      <c r="J88" s="8">
        <f>(H88+I88)/20</f>
        <v>0.65</v>
      </c>
      <c r="K88" s="9">
        <v>11</v>
      </c>
      <c r="L88" s="8">
        <f>K88/33</f>
        <v>0.33333333333333331</v>
      </c>
      <c r="M88" s="7">
        <f>E88+F88+H88+I88+K88</f>
        <v>27</v>
      </c>
      <c r="N88" s="6">
        <f>M88/81</f>
        <v>0.33333333333333331</v>
      </c>
      <c r="O88" s="5" t="s">
        <v>0</v>
      </c>
    </row>
    <row r="89" spans="1:15" x14ac:dyDescent="0.25">
      <c r="A89" s="7">
        <v>86</v>
      </c>
      <c r="B89" s="7" t="s">
        <v>47</v>
      </c>
      <c r="C89" s="15" t="s">
        <v>46</v>
      </c>
      <c r="D89" s="10" t="s">
        <v>1</v>
      </c>
      <c r="E89" s="9">
        <v>2</v>
      </c>
      <c r="F89" s="9">
        <v>5</v>
      </c>
      <c r="G89" s="8">
        <f>(E89+F89)/28</f>
        <v>0.25</v>
      </c>
      <c r="H89" s="9">
        <v>5</v>
      </c>
      <c r="I89" s="9">
        <v>5</v>
      </c>
      <c r="J89" s="8">
        <f>(H89+I89)/20</f>
        <v>0.5</v>
      </c>
      <c r="K89" s="9">
        <v>10</v>
      </c>
      <c r="L89" s="8">
        <f>K89/33</f>
        <v>0.30303030303030304</v>
      </c>
      <c r="M89" s="7">
        <f>E89+F89+H89+I89+K89</f>
        <v>27</v>
      </c>
      <c r="N89" s="6">
        <f>M89/81</f>
        <v>0.33333333333333331</v>
      </c>
      <c r="O89" s="5" t="s">
        <v>0</v>
      </c>
    </row>
    <row r="90" spans="1:15" x14ac:dyDescent="0.25">
      <c r="A90" s="7">
        <v>87</v>
      </c>
      <c r="B90" s="7" t="s">
        <v>45</v>
      </c>
      <c r="C90" s="13" t="s">
        <v>44</v>
      </c>
      <c r="D90" s="10" t="s">
        <v>1</v>
      </c>
      <c r="E90" s="9">
        <v>0</v>
      </c>
      <c r="F90" s="9">
        <v>2</v>
      </c>
      <c r="G90" s="8">
        <f>(E90+F90)/28</f>
        <v>7.1428571428571425E-2</v>
      </c>
      <c r="H90" s="9">
        <v>4.5</v>
      </c>
      <c r="I90" s="9">
        <v>4</v>
      </c>
      <c r="J90" s="8">
        <f>(H90+I90)/20</f>
        <v>0.42499999999999999</v>
      </c>
      <c r="K90" s="9">
        <v>16</v>
      </c>
      <c r="L90" s="8">
        <f>K90/33</f>
        <v>0.48484848484848486</v>
      </c>
      <c r="M90" s="7">
        <f>E90+F90+H90+I90+K90</f>
        <v>26.5</v>
      </c>
      <c r="N90" s="6">
        <f>M90/81</f>
        <v>0.3271604938271605</v>
      </c>
      <c r="O90" s="5" t="s">
        <v>0</v>
      </c>
    </row>
    <row r="91" spans="1:15" x14ac:dyDescent="0.25">
      <c r="A91" s="7">
        <v>88</v>
      </c>
      <c r="B91" s="7" t="s">
        <v>43</v>
      </c>
      <c r="C91" s="13" t="s">
        <v>42</v>
      </c>
      <c r="D91" s="10" t="s">
        <v>1</v>
      </c>
      <c r="E91" s="9">
        <v>0</v>
      </c>
      <c r="F91" s="9">
        <v>2</v>
      </c>
      <c r="G91" s="8">
        <f>(E91+F91)/28</f>
        <v>7.1428571428571425E-2</v>
      </c>
      <c r="H91" s="9">
        <v>6.5</v>
      </c>
      <c r="I91" s="9">
        <v>5</v>
      </c>
      <c r="J91" s="8">
        <f>(H91+I91)/20</f>
        <v>0.57499999999999996</v>
      </c>
      <c r="K91" s="9">
        <v>13</v>
      </c>
      <c r="L91" s="8">
        <f>K91/33</f>
        <v>0.39393939393939392</v>
      </c>
      <c r="M91" s="7">
        <f>E91+F91+H91+I91+K91</f>
        <v>26.5</v>
      </c>
      <c r="N91" s="6">
        <f>M91/81</f>
        <v>0.3271604938271605</v>
      </c>
      <c r="O91" s="5" t="s">
        <v>0</v>
      </c>
    </row>
    <row r="92" spans="1:15" x14ac:dyDescent="0.25">
      <c r="A92" s="7">
        <v>89</v>
      </c>
      <c r="B92" s="7" t="s">
        <v>41</v>
      </c>
      <c r="C92" s="13" t="s">
        <v>40</v>
      </c>
      <c r="D92" s="10" t="s">
        <v>1</v>
      </c>
      <c r="E92" s="9">
        <v>0</v>
      </c>
      <c r="F92" s="9">
        <v>4</v>
      </c>
      <c r="G92" s="8">
        <f>(E92+F92)/28</f>
        <v>0.14285714285714285</v>
      </c>
      <c r="H92" s="9">
        <v>5.5</v>
      </c>
      <c r="I92" s="9">
        <v>5</v>
      </c>
      <c r="J92" s="8">
        <f>(H92+I92)/20</f>
        <v>0.52500000000000002</v>
      </c>
      <c r="K92" s="9">
        <v>12</v>
      </c>
      <c r="L92" s="8">
        <f>K92/33</f>
        <v>0.36363636363636365</v>
      </c>
      <c r="M92" s="7">
        <f>E92+F92+H92+I92+K92</f>
        <v>26.5</v>
      </c>
      <c r="N92" s="6">
        <f>M92/81</f>
        <v>0.3271604938271605</v>
      </c>
      <c r="O92" s="5" t="s">
        <v>0</v>
      </c>
    </row>
    <row r="93" spans="1:15" ht="15" customHeight="1" x14ac:dyDescent="0.25">
      <c r="A93" s="7">
        <v>90</v>
      </c>
      <c r="B93" s="7" t="s">
        <v>39</v>
      </c>
      <c r="C93" s="13" t="s">
        <v>38</v>
      </c>
      <c r="D93" s="10" t="s">
        <v>1</v>
      </c>
      <c r="E93" s="9">
        <v>0</v>
      </c>
      <c r="F93" s="9">
        <v>2</v>
      </c>
      <c r="G93" s="8">
        <f>(E93+F93)/28</f>
        <v>7.1428571428571425E-2</v>
      </c>
      <c r="H93" s="9">
        <v>8</v>
      </c>
      <c r="I93" s="9">
        <v>7</v>
      </c>
      <c r="J93" s="8">
        <f>(H93+I93)/20</f>
        <v>0.75</v>
      </c>
      <c r="K93" s="9">
        <v>9</v>
      </c>
      <c r="L93" s="8">
        <f>K93/33</f>
        <v>0.27272727272727271</v>
      </c>
      <c r="M93" s="7">
        <f>E93+F93+H93+I93+K93</f>
        <v>26</v>
      </c>
      <c r="N93" s="6">
        <f>M93/81</f>
        <v>0.32098765432098764</v>
      </c>
      <c r="O93" s="5" t="s">
        <v>0</v>
      </c>
    </row>
    <row r="94" spans="1:15" x14ac:dyDescent="0.25">
      <c r="A94" s="7">
        <v>91</v>
      </c>
      <c r="B94" s="7" t="s">
        <v>37</v>
      </c>
      <c r="C94" s="13" t="s">
        <v>36</v>
      </c>
      <c r="D94" s="10" t="s">
        <v>1</v>
      </c>
      <c r="E94" s="9">
        <v>1</v>
      </c>
      <c r="F94" s="9">
        <v>5</v>
      </c>
      <c r="G94" s="8">
        <f>(E94+F94)/28</f>
        <v>0.21428571428571427</v>
      </c>
      <c r="H94" s="9">
        <v>2</v>
      </c>
      <c r="I94" s="9">
        <v>7</v>
      </c>
      <c r="J94" s="8">
        <f>(H94+I94)/20</f>
        <v>0.45</v>
      </c>
      <c r="K94" s="9">
        <v>11</v>
      </c>
      <c r="L94" s="8">
        <f>K94/33</f>
        <v>0.33333333333333331</v>
      </c>
      <c r="M94" s="7">
        <f>E94+F94+H94+I94+K94</f>
        <v>26</v>
      </c>
      <c r="N94" s="6">
        <f>M94/81</f>
        <v>0.32098765432098764</v>
      </c>
      <c r="O94" s="5" t="s">
        <v>0</v>
      </c>
    </row>
    <row r="95" spans="1:15" x14ac:dyDescent="0.25">
      <c r="A95" s="7">
        <v>92</v>
      </c>
      <c r="B95" s="7" t="s">
        <v>35</v>
      </c>
      <c r="C95" s="13" t="s">
        <v>34</v>
      </c>
      <c r="D95" s="10" t="s">
        <v>1</v>
      </c>
      <c r="E95" s="9">
        <v>0</v>
      </c>
      <c r="F95" s="9">
        <v>1</v>
      </c>
      <c r="G95" s="8">
        <f>(E95+F95)/28</f>
        <v>3.5714285714285712E-2</v>
      </c>
      <c r="H95" s="9">
        <v>8</v>
      </c>
      <c r="I95" s="9">
        <v>8</v>
      </c>
      <c r="J95" s="8">
        <f>(H95+I95)/20</f>
        <v>0.8</v>
      </c>
      <c r="K95" s="9">
        <v>9</v>
      </c>
      <c r="L95" s="8">
        <f>K95/33</f>
        <v>0.27272727272727271</v>
      </c>
      <c r="M95" s="7">
        <f>E95+F95+H95+I95+K95</f>
        <v>26</v>
      </c>
      <c r="N95" s="6">
        <f>M95/81</f>
        <v>0.32098765432098764</v>
      </c>
      <c r="O95" s="5" t="s">
        <v>0</v>
      </c>
    </row>
    <row r="96" spans="1:15" x14ac:dyDescent="0.25">
      <c r="A96" s="7">
        <v>93</v>
      </c>
      <c r="B96" s="7" t="s">
        <v>33</v>
      </c>
      <c r="C96" s="16" t="s">
        <v>32</v>
      </c>
      <c r="D96" s="10" t="s">
        <v>1</v>
      </c>
      <c r="E96" s="9">
        <v>0</v>
      </c>
      <c r="F96" s="9">
        <v>1</v>
      </c>
      <c r="G96" s="8">
        <f>(E96+F96)/28</f>
        <v>3.5714285714285712E-2</v>
      </c>
      <c r="H96" s="9">
        <v>5.5</v>
      </c>
      <c r="I96" s="9">
        <v>9</v>
      </c>
      <c r="J96" s="8">
        <f>(H96+I96)/20</f>
        <v>0.72499999999999998</v>
      </c>
      <c r="K96" s="9">
        <v>10</v>
      </c>
      <c r="L96" s="8">
        <f>K96/33</f>
        <v>0.30303030303030304</v>
      </c>
      <c r="M96" s="7">
        <f>E96+F96+H96+I96+K96</f>
        <v>25.5</v>
      </c>
      <c r="N96" s="6">
        <f>M96/81</f>
        <v>0.31481481481481483</v>
      </c>
      <c r="O96" s="5" t="s">
        <v>0</v>
      </c>
    </row>
    <row r="97" spans="1:15" x14ac:dyDescent="0.25">
      <c r="A97" s="7">
        <v>94</v>
      </c>
      <c r="B97" s="7" t="s">
        <v>31</v>
      </c>
      <c r="C97" s="16" t="s">
        <v>30</v>
      </c>
      <c r="D97" s="10" t="s">
        <v>1</v>
      </c>
      <c r="E97" s="9">
        <v>5</v>
      </c>
      <c r="F97" s="9">
        <v>1</v>
      </c>
      <c r="G97" s="8">
        <f>(E97+F97)/28</f>
        <v>0.21428571428571427</v>
      </c>
      <c r="H97" s="9">
        <v>7.5</v>
      </c>
      <c r="I97" s="9">
        <v>6</v>
      </c>
      <c r="J97" s="8">
        <f>(H97+I97)/20</f>
        <v>0.67500000000000004</v>
      </c>
      <c r="K97" s="9">
        <v>6</v>
      </c>
      <c r="L97" s="8">
        <f>K97/33</f>
        <v>0.18181818181818182</v>
      </c>
      <c r="M97" s="7">
        <f>E97+F97+H97+I97+K97</f>
        <v>25.5</v>
      </c>
      <c r="N97" s="6">
        <f>M97/81</f>
        <v>0.31481481481481483</v>
      </c>
      <c r="O97" s="5" t="s">
        <v>0</v>
      </c>
    </row>
    <row r="98" spans="1:15" x14ac:dyDescent="0.25">
      <c r="A98" s="7">
        <v>95</v>
      </c>
      <c r="B98" s="7" t="s">
        <v>29</v>
      </c>
      <c r="C98" s="13" t="s">
        <v>28</v>
      </c>
      <c r="D98" s="10" t="s">
        <v>1</v>
      </c>
      <c r="E98" s="9">
        <v>1</v>
      </c>
      <c r="F98" s="9">
        <v>4</v>
      </c>
      <c r="G98" s="8">
        <f>(E98+F98)/28</f>
        <v>0.17857142857142858</v>
      </c>
      <c r="H98" s="9">
        <v>0</v>
      </c>
      <c r="I98" s="9">
        <v>6</v>
      </c>
      <c r="J98" s="8">
        <f>(H98+I98)/20</f>
        <v>0.3</v>
      </c>
      <c r="K98" s="9">
        <v>14</v>
      </c>
      <c r="L98" s="8">
        <f>K98/33</f>
        <v>0.42424242424242425</v>
      </c>
      <c r="M98" s="7">
        <f>E98+F98+H98+I98+K98</f>
        <v>25</v>
      </c>
      <c r="N98" s="6">
        <f>M98/81</f>
        <v>0.30864197530864196</v>
      </c>
      <c r="O98" s="5" t="s">
        <v>0</v>
      </c>
    </row>
    <row r="99" spans="1:15" x14ac:dyDescent="0.25">
      <c r="A99" s="7">
        <v>96</v>
      </c>
      <c r="B99" s="7" t="s">
        <v>27</v>
      </c>
      <c r="C99" s="15" t="s">
        <v>26</v>
      </c>
      <c r="D99" s="10" t="s">
        <v>1</v>
      </c>
      <c r="E99" s="9">
        <v>2</v>
      </c>
      <c r="F99" s="9">
        <v>4</v>
      </c>
      <c r="G99" s="8">
        <f>(E99+F99)/28</f>
        <v>0.21428571428571427</v>
      </c>
      <c r="H99" s="9">
        <v>3</v>
      </c>
      <c r="I99" s="9">
        <v>8</v>
      </c>
      <c r="J99" s="8">
        <f>(H99+I99)/20</f>
        <v>0.55000000000000004</v>
      </c>
      <c r="K99" s="9">
        <v>8</v>
      </c>
      <c r="L99" s="8">
        <f>K99/33</f>
        <v>0.24242424242424243</v>
      </c>
      <c r="M99" s="7">
        <f>E99+F99+H99+I99+K99</f>
        <v>25</v>
      </c>
      <c r="N99" s="6">
        <f>M99/81</f>
        <v>0.30864197530864196</v>
      </c>
      <c r="O99" s="5" t="s">
        <v>0</v>
      </c>
    </row>
    <row r="100" spans="1:15" x14ac:dyDescent="0.25">
      <c r="A100" s="7">
        <v>97</v>
      </c>
      <c r="B100" s="7" t="s">
        <v>25</v>
      </c>
      <c r="C100" s="13" t="s">
        <v>24</v>
      </c>
      <c r="D100" s="10" t="s">
        <v>1</v>
      </c>
      <c r="E100" s="9">
        <v>1</v>
      </c>
      <c r="F100" s="9">
        <v>3</v>
      </c>
      <c r="G100" s="8">
        <f>(E100+F100)/28</f>
        <v>0.14285714285714285</v>
      </c>
      <c r="H100" s="9">
        <v>7</v>
      </c>
      <c r="I100" s="9">
        <v>2</v>
      </c>
      <c r="J100" s="8">
        <f>(H100+I100)/20</f>
        <v>0.45</v>
      </c>
      <c r="K100" s="9">
        <v>12</v>
      </c>
      <c r="L100" s="8">
        <f>K100/33</f>
        <v>0.36363636363636365</v>
      </c>
      <c r="M100" s="7">
        <f>E100+F100+H100+I100+K100</f>
        <v>25</v>
      </c>
      <c r="N100" s="6">
        <f>M100/81</f>
        <v>0.30864197530864196</v>
      </c>
      <c r="O100" s="5" t="s">
        <v>0</v>
      </c>
    </row>
    <row r="101" spans="1:15" x14ac:dyDescent="0.25">
      <c r="A101" s="7">
        <v>98</v>
      </c>
      <c r="B101" s="7" t="s">
        <v>23</v>
      </c>
      <c r="C101" s="13" t="s">
        <v>22</v>
      </c>
      <c r="D101" s="10" t="s">
        <v>1</v>
      </c>
      <c r="E101" s="9">
        <v>0</v>
      </c>
      <c r="F101" s="9">
        <v>5</v>
      </c>
      <c r="G101" s="8">
        <f>(E101+F101)/28</f>
        <v>0.17857142857142858</v>
      </c>
      <c r="H101" s="9">
        <v>5.5</v>
      </c>
      <c r="I101" s="9">
        <v>6</v>
      </c>
      <c r="J101" s="8">
        <f>(H101+I101)/20</f>
        <v>0.57499999999999996</v>
      </c>
      <c r="K101" s="9">
        <v>8</v>
      </c>
      <c r="L101" s="8">
        <f>K101/33</f>
        <v>0.24242424242424243</v>
      </c>
      <c r="M101" s="7">
        <f>E101+F101+H101+I101+K101</f>
        <v>24.5</v>
      </c>
      <c r="N101" s="6">
        <f>M101/81</f>
        <v>0.30246913580246915</v>
      </c>
      <c r="O101" s="5" t="s">
        <v>0</v>
      </c>
    </row>
    <row r="102" spans="1:15" x14ac:dyDescent="0.25">
      <c r="A102" s="7">
        <v>99</v>
      </c>
      <c r="B102" s="7" t="s">
        <v>21</v>
      </c>
      <c r="C102" s="11" t="s">
        <v>20</v>
      </c>
      <c r="D102" s="10" t="s">
        <v>1</v>
      </c>
      <c r="E102" s="9">
        <v>5</v>
      </c>
      <c r="F102" s="9">
        <v>3</v>
      </c>
      <c r="G102" s="8">
        <f>(E102+F102)/28</f>
        <v>0.2857142857142857</v>
      </c>
      <c r="H102" s="9">
        <v>7</v>
      </c>
      <c r="I102" s="9">
        <v>0</v>
      </c>
      <c r="J102" s="8">
        <f>(H102+I102)/20</f>
        <v>0.35</v>
      </c>
      <c r="K102" s="9">
        <v>8</v>
      </c>
      <c r="L102" s="8">
        <f>K102/33</f>
        <v>0.24242424242424243</v>
      </c>
      <c r="M102" s="7">
        <f>E102+F102+H102+I102+K102</f>
        <v>23</v>
      </c>
      <c r="N102" s="6">
        <f>M102/81</f>
        <v>0.2839506172839506</v>
      </c>
      <c r="O102" s="5" t="s">
        <v>0</v>
      </c>
    </row>
    <row r="103" spans="1:15" x14ac:dyDescent="0.25">
      <c r="A103" s="7">
        <v>100</v>
      </c>
      <c r="B103" s="7" t="s">
        <v>19</v>
      </c>
      <c r="C103" s="15" t="s">
        <v>18</v>
      </c>
      <c r="D103" s="10" t="s">
        <v>1</v>
      </c>
      <c r="E103" s="9">
        <v>0</v>
      </c>
      <c r="F103" s="9">
        <v>3</v>
      </c>
      <c r="G103" s="8">
        <f>(E103+F103)/28</f>
        <v>0.10714285714285714</v>
      </c>
      <c r="H103" s="9">
        <v>4</v>
      </c>
      <c r="I103" s="9">
        <v>8</v>
      </c>
      <c r="J103" s="8">
        <f>(H103+I103)/20</f>
        <v>0.6</v>
      </c>
      <c r="K103" s="9">
        <v>8</v>
      </c>
      <c r="L103" s="8">
        <f>K103/33</f>
        <v>0.24242424242424243</v>
      </c>
      <c r="M103" s="7">
        <f>E103+F103+H103+I103+K103</f>
        <v>23</v>
      </c>
      <c r="N103" s="6">
        <f>M103/81</f>
        <v>0.2839506172839506</v>
      </c>
      <c r="O103" s="5" t="s">
        <v>0</v>
      </c>
    </row>
    <row r="104" spans="1:15" x14ac:dyDescent="0.25">
      <c r="A104" s="7">
        <v>101</v>
      </c>
      <c r="B104" s="7" t="s">
        <v>17</v>
      </c>
      <c r="C104" s="13" t="s">
        <v>16</v>
      </c>
      <c r="D104" s="10" t="s">
        <v>1</v>
      </c>
      <c r="E104" s="9">
        <v>2</v>
      </c>
      <c r="F104" s="9">
        <v>2</v>
      </c>
      <c r="G104" s="8">
        <f>(E104+F104)/28</f>
        <v>0.14285714285714285</v>
      </c>
      <c r="H104" s="9">
        <v>0</v>
      </c>
      <c r="I104" s="9">
        <v>8</v>
      </c>
      <c r="J104" s="8">
        <f>(H104+I104)/20</f>
        <v>0.4</v>
      </c>
      <c r="K104" s="9">
        <v>10</v>
      </c>
      <c r="L104" s="8">
        <f>K104/33</f>
        <v>0.30303030303030304</v>
      </c>
      <c r="M104" s="7">
        <f>E104+F104+H104+I104+K104</f>
        <v>22</v>
      </c>
      <c r="N104" s="6">
        <f>M104/81</f>
        <v>0.27160493827160492</v>
      </c>
      <c r="O104" s="5" t="s">
        <v>0</v>
      </c>
    </row>
    <row r="105" spans="1:15" x14ac:dyDescent="0.25">
      <c r="A105" s="7">
        <v>102</v>
      </c>
      <c r="B105" s="7" t="s">
        <v>15</v>
      </c>
      <c r="C105" s="13" t="s">
        <v>14</v>
      </c>
      <c r="D105" s="10" t="s">
        <v>1</v>
      </c>
      <c r="E105" s="9">
        <v>1</v>
      </c>
      <c r="F105" s="9">
        <v>1</v>
      </c>
      <c r="G105" s="8">
        <f>(E105+F105)/28</f>
        <v>7.1428571428571425E-2</v>
      </c>
      <c r="H105" s="9">
        <v>0</v>
      </c>
      <c r="I105" s="9">
        <v>6</v>
      </c>
      <c r="J105" s="8">
        <f>(H105+I105)/20</f>
        <v>0.3</v>
      </c>
      <c r="K105" s="9">
        <v>14</v>
      </c>
      <c r="L105" s="8">
        <f>K105/33</f>
        <v>0.42424242424242425</v>
      </c>
      <c r="M105" s="7">
        <f>E105+F105+H105+I105+K105</f>
        <v>22</v>
      </c>
      <c r="N105" s="6">
        <f>M105/81</f>
        <v>0.27160493827160492</v>
      </c>
      <c r="O105" s="5" t="s">
        <v>0</v>
      </c>
    </row>
    <row r="106" spans="1:15" x14ac:dyDescent="0.25">
      <c r="A106" s="7">
        <v>103</v>
      </c>
      <c r="B106" s="7" t="s">
        <v>13</v>
      </c>
      <c r="C106" s="13" t="s">
        <v>12</v>
      </c>
      <c r="D106" s="10" t="s">
        <v>1</v>
      </c>
      <c r="E106" s="9">
        <v>0</v>
      </c>
      <c r="F106" s="9">
        <v>3</v>
      </c>
      <c r="G106" s="8">
        <f>(E106+F106)/28</f>
        <v>0.10714285714285714</v>
      </c>
      <c r="H106" s="9">
        <v>6</v>
      </c>
      <c r="I106" s="9">
        <v>3</v>
      </c>
      <c r="J106" s="8">
        <f>(H106+I106)/20</f>
        <v>0.45</v>
      </c>
      <c r="K106" s="9">
        <v>10</v>
      </c>
      <c r="L106" s="8">
        <f>K106/33</f>
        <v>0.30303030303030304</v>
      </c>
      <c r="M106" s="7">
        <f>E106+F106+H106+I106+K106</f>
        <v>22</v>
      </c>
      <c r="N106" s="6">
        <f>M106/81</f>
        <v>0.27160493827160492</v>
      </c>
      <c r="O106" s="5" t="s">
        <v>0</v>
      </c>
    </row>
    <row r="107" spans="1:15" x14ac:dyDescent="0.25">
      <c r="A107" s="7">
        <v>104</v>
      </c>
      <c r="B107" s="7" t="s">
        <v>11</v>
      </c>
      <c r="C107" s="15" t="s">
        <v>10</v>
      </c>
      <c r="D107" s="10" t="s">
        <v>1</v>
      </c>
      <c r="E107" s="9">
        <v>1</v>
      </c>
      <c r="F107" s="9">
        <v>2</v>
      </c>
      <c r="G107" s="8">
        <f>(E107+F107)/28</f>
        <v>0.10714285714285714</v>
      </c>
      <c r="H107" s="9">
        <v>3.5</v>
      </c>
      <c r="I107" s="9">
        <v>4</v>
      </c>
      <c r="J107" s="8">
        <f>(H107+I107)/20</f>
        <v>0.375</v>
      </c>
      <c r="K107" s="9">
        <v>11</v>
      </c>
      <c r="L107" s="8">
        <f>K107/33</f>
        <v>0.33333333333333331</v>
      </c>
      <c r="M107" s="7">
        <f>E107+F107+H107+I107+K107</f>
        <v>21.5</v>
      </c>
      <c r="N107" s="6">
        <f>M107/81</f>
        <v>0.26543209876543211</v>
      </c>
      <c r="O107" s="5" t="s">
        <v>0</v>
      </c>
    </row>
    <row r="108" spans="1:15" x14ac:dyDescent="0.25">
      <c r="A108" s="7">
        <v>105</v>
      </c>
      <c r="B108" s="7" t="s">
        <v>9</v>
      </c>
      <c r="C108" s="14" t="s">
        <v>8</v>
      </c>
      <c r="D108" s="10" t="s">
        <v>1</v>
      </c>
      <c r="E108" s="9">
        <v>0</v>
      </c>
      <c r="F108" s="9">
        <v>2</v>
      </c>
      <c r="G108" s="8">
        <f>(E108+F108)/28</f>
        <v>7.1428571428571425E-2</v>
      </c>
      <c r="H108" s="9">
        <v>4</v>
      </c>
      <c r="I108" s="9">
        <v>7</v>
      </c>
      <c r="J108" s="8">
        <f>(H108+I108)/20</f>
        <v>0.55000000000000004</v>
      </c>
      <c r="K108" s="9">
        <v>8</v>
      </c>
      <c r="L108" s="8">
        <f>K108/33</f>
        <v>0.24242424242424243</v>
      </c>
      <c r="M108" s="7">
        <f>E108+F108+H108+I108+K108</f>
        <v>21</v>
      </c>
      <c r="N108" s="6">
        <f>M108/81</f>
        <v>0.25925925925925924</v>
      </c>
      <c r="O108" s="5" t="s">
        <v>0</v>
      </c>
    </row>
    <row r="109" spans="1:15" x14ac:dyDescent="0.25">
      <c r="A109" s="7">
        <v>106</v>
      </c>
      <c r="B109" s="7" t="s">
        <v>7</v>
      </c>
      <c r="C109" s="13" t="s">
        <v>6</v>
      </c>
      <c r="D109" s="10" t="s">
        <v>1</v>
      </c>
      <c r="E109" s="9">
        <v>0</v>
      </c>
      <c r="F109" s="9">
        <v>3</v>
      </c>
      <c r="G109" s="8">
        <f>(E109+F109)/28</f>
        <v>0.10714285714285714</v>
      </c>
      <c r="H109" s="9">
        <v>5</v>
      </c>
      <c r="I109" s="9">
        <v>6</v>
      </c>
      <c r="J109" s="8">
        <f>(H109+I109)/20</f>
        <v>0.55000000000000004</v>
      </c>
      <c r="K109" s="9">
        <v>6</v>
      </c>
      <c r="L109" s="8">
        <f>K109/33</f>
        <v>0.18181818181818182</v>
      </c>
      <c r="M109" s="7">
        <f>E109+F109+H109+I109+K109</f>
        <v>20</v>
      </c>
      <c r="N109" s="6">
        <f>M109/81</f>
        <v>0.24691358024691357</v>
      </c>
      <c r="O109" s="5" t="s">
        <v>0</v>
      </c>
    </row>
    <row r="110" spans="1:15" x14ac:dyDescent="0.25">
      <c r="A110" s="7">
        <v>107</v>
      </c>
      <c r="B110" s="7" t="s">
        <v>5</v>
      </c>
      <c r="C110" s="12" t="s">
        <v>4</v>
      </c>
      <c r="D110" s="10" t="s">
        <v>1</v>
      </c>
      <c r="E110" s="9">
        <v>1</v>
      </c>
      <c r="F110" s="9">
        <v>3</v>
      </c>
      <c r="G110" s="8">
        <f>(E110+F110)/28</f>
        <v>0.14285714285714285</v>
      </c>
      <c r="H110" s="9">
        <v>4.5</v>
      </c>
      <c r="I110" s="9">
        <v>4</v>
      </c>
      <c r="J110" s="8">
        <f>(H110+I110)/20</f>
        <v>0.42499999999999999</v>
      </c>
      <c r="K110" s="9">
        <v>7</v>
      </c>
      <c r="L110" s="8">
        <f>K110/33</f>
        <v>0.21212121212121213</v>
      </c>
      <c r="M110" s="7">
        <f>E110+F110+H110+I110+K110</f>
        <v>19.5</v>
      </c>
      <c r="N110" s="6">
        <f>M110/81</f>
        <v>0.24074074074074073</v>
      </c>
      <c r="O110" s="5" t="s">
        <v>0</v>
      </c>
    </row>
    <row r="111" spans="1:15" x14ac:dyDescent="0.25">
      <c r="A111" s="7">
        <v>108</v>
      </c>
      <c r="B111" s="7" t="s">
        <v>3</v>
      </c>
      <c r="C111" s="11" t="s">
        <v>2</v>
      </c>
      <c r="D111" s="10" t="s">
        <v>1</v>
      </c>
      <c r="E111" s="9">
        <v>0</v>
      </c>
      <c r="F111" s="9">
        <v>2</v>
      </c>
      <c r="G111" s="8">
        <f>(E111+F111)/28</f>
        <v>7.1428571428571425E-2</v>
      </c>
      <c r="H111" s="9">
        <v>3</v>
      </c>
      <c r="I111" s="9">
        <v>5</v>
      </c>
      <c r="J111" s="8">
        <f>(H111+I111)/20</f>
        <v>0.4</v>
      </c>
      <c r="K111" s="9">
        <v>5</v>
      </c>
      <c r="L111" s="8">
        <f>K111/33</f>
        <v>0.15151515151515152</v>
      </c>
      <c r="M111" s="7">
        <f>E111+F111+H111+I111+K111</f>
        <v>15</v>
      </c>
      <c r="N111" s="6">
        <f>M111/81</f>
        <v>0.18518518518518517</v>
      </c>
      <c r="O111" s="5" t="s">
        <v>0</v>
      </c>
    </row>
  </sheetData>
  <autoFilter ref="B3:O3">
    <sortState ref="B4:O111">
      <sortCondition descending="1" ref="M3"/>
    </sortState>
  </autoFilter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</dc:creator>
  <cp:lastModifiedBy>project</cp:lastModifiedBy>
  <dcterms:created xsi:type="dcterms:W3CDTF">2020-06-22T14:19:23Z</dcterms:created>
  <dcterms:modified xsi:type="dcterms:W3CDTF">2020-06-22T14:19:50Z</dcterms:modified>
</cp:coreProperties>
</file>